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<sst xmlns="http://schemas.openxmlformats.org/spreadsheetml/2006/main" count="54" uniqueCount="42">
  <si>
    <r>
      <rPr>
        <b/>
        <sz val="18"/>
        <color rgb="FF000000"/>
        <rFont val="Times New Roman"/>
        <charset val="134"/>
      </rPr>
      <t xml:space="preserve">INDÚSTRIA DE MATERIAL BÉLICO DO BRASIL
</t>
    </r>
    <r>
      <rPr>
        <sz val="18"/>
        <color rgb="FF000000"/>
        <rFont val="Times New Roman"/>
        <charset val="134"/>
      </rPr>
      <t>Vinculada ao Ministério da Defesa por intermédio do Comando do Exército</t>
    </r>
  </si>
  <si>
    <t>1.Diárias e Passagens: Agosto/ 2022</t>
  </si>
  <si>
    <t>PROCESSOS DE DIÁRIAS E PASSAGENS</t>
  </si>
  <si>
    <t>LOCAL DE PERNOITE OU DA VIAGEM *</t>
  </si>
  <si>
    <t>EVENTO</t>
  </si>
  <si>
    <t>SITUAÇÃO</t>
  </si>
  <si>
    <t>BENEFICIÁRIO</t>
  </si>
  <si>
    <t>LOTAÇÃO</t>
  </si>
  <si>
    <t>DATA SAÍDA</t>
  </si>
  <si>
    <t>DATA RETORNO</t>
  </si>
  <si>
    <t>PASSAGENS TOTAL (R$)  (A)</t>
  </si>
  <si>
    <t>DIÁRIAS VALOR (R$)</t>
  </si>
  <si>
    <t>QNT. DIÁRIAS</t>
  </si>
  <si>
    <t>NÍVEL</t>
  </si>
  <si>
    <t>DIÁRIAS TOTAL (R$)</t>
  </si>
  <si>
    <t>POSTO/GRADUAÇÃO/ NOME / FUNÇÃO</t>
  </si>
  <si>
    <t>Juiz de Fora/MG</t>
  </si>
  <si>
    <t>Auditoria Cruzada dos Sistemas de Gestão da Qualidade, Ambiental e Saúde e Segurança Ocupacional nas Unidades de Produção</t>
  </si>
  <si>
    <t>ECC</t>
  </si>
  <si>
    <t>ECC/Engenheira/Chefe de Divisão- Elisa Jacinto Fernandes</t>
  </si>
  <si>
    <t>DVQN</t>
  </si>
  <si>
    <t>-</t>
  </si>
  <si>
    <t>EC</t>
  </si>
  <si>
    <t xml:space="preserve">EC/Téc./Chefe de seção -  Luciana Stumpf Habib de Aragão
</t>
  </si>
  <si>
    <t>SEMA</t>
  </si>
  <si>
    <t>EC/Engenheiro - Carlos Magno de Sá</t>
  </si>
  <si>
    <t>SESMT</t>
  </si>
  <si>
    <t>Realização de Processo Administrativo da
Fábrica de Juiz de Fora (FJF).</t>
  </si>
  <si>
    <t>ECLP</t>
  </si>
  <si>
    <t>ECLP/ Cel Marco Aurélio
Boaventura</t>
  </si>
  <si>
    <t>DVAPRO/FE</t>
  </si>
  <si>
    <t>TOTAL (A+B)</t>
  </si>
  <si>
    <t>Legenda da Situação</t>
  </si>
  <si>
    <t>Empregado de Carreira</t>
  </si>
  <si>
    <t>Empregado Comissionado por Livre Provimento</t>
  </si>
  <si>
    <t>Empregado de Carreira Comissionado</t>
  </si>
  <si>
    <t>ECTD</t>
  </si>
  <si>
    <t>Empregado Contratado por Tempo Determinado</t>
  </si>
  <si>
    <t>ECFG</t>
  </si>
  <si>
    <t>Empregado de Carreira em Função Gratificada</t>
  </si>
  <si>
    <t>Cedidos</t>
  </si>
  <si>
    <t>Militares, Servidores Públicos.</t>
  </si>
</sst>
</file>

<file path=xl/styles.xml><?xml version="1.0" encoding="utf-8"?>
<styleSheet xmlns="http://schemas.openxmlformats.org/spreadsheetml/2006/main">
  <numFmts count="6">
    <numFmt numFmtId="176" formatCode="&quot;R$&quot;\ #,##0.00_);[Red]\(&quot;R$&quot;\ #,##0.00\)"/>
    <numFmt numFmtId="177" formatCode="_-* #,##0.00_-;\-* #,##0.00_-;_-* &quot;-&quot;??_-;_-@_-"/>
    <numFmt numFmtId="178" formatCode="_-&quot;R$&quot;\ * #,##0_-;\-&quot;R$&quot;\ * #,##0_-;_-&quot;R$&quot;\ * &quot;-&quot;_-;_-@_-"/>
    <numFmt numFmtId="179" formatCode="&quot;R$&quot;#,##0.00;[Red]\-&quot;R$&quot;#,##0.00"/>
    <numFmt numFmtId="180" formatCode="_-* #,##0_-;\-* #,##0_-;_-* &quot;-&quot;_-;_-@_-"/>
    <numFmt numFmtId="181" formatCode="_-&quot;R$&quot;\ * #,##0.00_-;\-&quot;R$&quot;\ * #,##0.00_-;_-&quot;R$&quot;\ * &quot;-&quot;??_-;_-@_-"/>
  </numFmts>
  <fonts count="31">
    <font>
      <sz val="11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8"/>
      <color rgb="FF000000"/>
      <name val="Times New Roman"/>
      <charset val="134"/>
    </font>
    <font>
      <sz val="16"/>
      <color theme="1"/>
      <name val="Times New Roman"/>
      <charset val="134"/>
    </font>
    <font>
      <b/>
      <sz val="16"/>
      <color rgb="FF000000"/>
      <name val="Times New Roman"/>
      <charset val="134"/>
    </font>
    <font>
      <b/>
      <sz val="12"/>
      <color rgb="FF000000"/>
      <name val="Times New Roman"/>
      <charset val="134"/>
    </font>
    <font>
      <sz val="12"/>
      <name val="Times New Roman"/>
      <family val="1"/>
      <charset val="0"/>
    </font>
    <font>
      <b/>
      <sz val="12"/>
      <color rgb="FF000000"/>
      <name val="Calibri"/>
      <charset val="134"/>
      <scheme val="minor"/>
    </font>
    <font>
      <sz val="12"/>
      <color rgb="FF000000"/>
      <name val="Calibri"/>
      <charset val="134"/>
      <scheme val="minor"/>
    </font>
    <font>
      <sz val="12"/>
      <color theme="1"/>
      <name val="Times New Roman"/>
      <charset val="134"/>
    </font>
    <font>
      <b/>
      <sz val="18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5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0"/>
      <color theme="1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8"/>
      <color rgb="FF000000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</fills>
  <borders count="3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rgb="FF00000A"/>
      </left>
      <right style="medium">
        <color rgb="FF000001"/>
      </right>
      <top style="medium">
        <color rgb="FF00000A"/>
      </top>
      <bottom/>
      <diagonal/>
    </border>
    <border>
      <left style="medium">
        <color auto="1"/>
      </left>
      <right style="medium">
        <color rgb="FF00000A"/>
      </right>
      <top style="medium">
        <color auto="1"/>
      </top>
      <bottom style="medium">
        <color rgb="FF00000A"/>
      </bottom>
      <diagonal/>
    </border>
    <border>
      <left/>
      <right style="medium">
        <color rgb="FF00000A"/>
      </right>
      <top style="medium">
        <color auto="1"/>
      </top>
      <bottom style="medium">
        <color rgb="FF00000A"/>
      </bottom>
      <diagonal/>
    </border>
    <border>
      <left/>
      <right style="medium">
        <color rgb="FF00000A"/>
      </right>
      <top style="medium">
        <color auto="1"/>
      </top>
      <bottom/>
      <diagonal/>
    </border>
    <border>
      <left style="medium">
        <color auto="1"/>
      </left>
      <right style="medium">
        <color rgb="FF00000A"/>
      </right>
      <top/>
      <bottom style="medium">
        <color rgb="FF00000A"/>
      </bottom>
      <diagonal/>
    </border>
    <border>
      <left/>
      <right style="medium">
        <color rgb="FF00000A"/>
      </right>
      <top/>
      <bottom style="medium">
        <color rgb="FF00000A"/>
      </bottom>
      <diagonal/>
    </border>
    <border>
      <left/>
      <right style="medium">
        <color rgb="FF00000A"/>
      </right>
      <top/>
      <bottom/>
      <diagonal/>
    </border>
    <border>
      <left style="medium">
        <color auto="1"/>
      </left>
      <right style="medium">
        <color rgb="FF00000A"/>
      </right>
      <top/>
      <bottom style="medium">
        <color auto="1"/>
      </bottom>
      <diagonal/>
    </border>
    <border>
      <left/>
      <right style="medium">
        <color rgb="FF00000A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7" fontId="16" fillId="0" borderId="0" applyFont="0" applyFill="0" applyBorder="0" applyAlignment="0" applyProtection="0">
      <alignment vertical="center"/>
    </xf>
    <xf numFmtId="180" fontId="16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8" fillId="0" borderId="32" applyNumberFormat="0" applyFill="0" applyAlignment="0" applyProtection="0">
      <alignment vertical="center"/>
    </xf>
    <xf numFmtId="0" fontId="11" fillId="4" borderId="30" applyNumberFormat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181" fontId="16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2" borderId="34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9" fillId="0" borderId="31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7" fillId="0" borderId="36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24" borderId="35" applyNumberFormat="0" applyAlignment="0" applyProtection="0">
      <alignment vertical="center"/>
    </xf>
    <xf numFmtId="0" fontId="22" fillId="10" borderId="33" applyNumberFormat="0" applyAlignment="0" applyProtection="0">
      <alignment vertical="center"/>
    </xf>
    <xf numFmtId="0" fontId="24" fillId="10" borderId="35" applyNumberFormat="0" applyAlignment="0" applyProtection="0">
      <alignment vertical="center"/>
    </xf>
    <xf numFmtId="0" fontId="25" fillId="0" borderId="37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</cellStyleXfs>
  <cellXfs count="68">
    <xf numFmtId="0" fontId="0" fillId="0" borderId="0" xfId="0"/>
    <xf numFmtId="0" fontId="1" fillId="0" borderId="0" xfId="0" applyFont="1" applyAlignment="1"/>
    <xf numFmtId="0" fontId="1" fillId="0" borderId="0" xfId="0" applyFont="1"/>
    <xf numFmtId="176" fontId="1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4" fillId="2" borderId="6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 wrapText="1" readingOrder="1"/>
    </xf>
    <xf numFmtId="0" fontId="6" fillId="0" borderId="15" xfId="0" applyFont="1" applyFill="1" applyBorder="1" applyAlignment="1">
      <alignment horizontal="center" vertical="center" wrapText="1"/>
    </xf>
    <xf numFmtId="58" fontId="6" fillId="0" borderId="15" xfId="0" applyNumberFormat="1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 wrapText="1" readingOrder="1"/>
    </xf>
    <xf numFmtId="0" fontId="6" fillId="0" borderId="16" xfId="0" applyFont="1" applyFill="1" applyBorder="1" applyAlignment="1">
      <alignment horizontal="center" vertical="center" wrapText="1"/>
    </xf>
    <xf numFmtId="58" fontId="6" fillId="0" borderId="16" xfId="0" applyNumberFormat="1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0" borderId="0" xfId="0" applyFont="1" applyFill="1" applyAlignment="1"/>
    <xf numFmtId="0" fontId="7" fillId="3" borderId="19" xfId="0" applyFont="1" applyFill="1" applyBorder="1" applyAlignment="1">
      <alignment horizontal="center" wrapText="1"/>
    </xf>
    <xf numFmtId="0" fontId="7" fillId="3" borderId="20" xfId="0" applyFont="1" applyFill="1" applyBorder="1" applyAlignment="1">
      <alignment horizontal="center" wrapText="1"/>
    </xf>
    <xf numFmtId="0" fontId="7" fillId="3" borderId="21" xfId="0" applyFont="1" applyFill="1" applyBorder="1" applyAlignment="1">
      <alignment horizontal="center" wrapText="1"/>
    </xf>
    <xf numFmtId="0" fontId="8" fillId="3" borderId="22" xfId="0" applyFont="1" applyFill="1" applyBorder="1" applyAlignment="1">
      <alignment wrapText="1"/>
    </xf>
    <xf numFmtId="0" fontId="8" fillId="3" borderId="16" xfId="0" applyFont="1" applyFill="1" applyBorder="1" applyAlignment="1">
      <alignment wrapText="1"/>
    </xf>
    <xf numFmtId="0" fontId="8" fillId="3" borderId="23" xfId="0" applyFont="1" applyFill="1" applyBorder="1" applyAlignment="1">
      <alignment wrapText="1"/>
    </xf>
    <xf numFmtId="0" fontId="8" fillId="3" borderId="17" xfId="0" applyFont="1" applyFill="1" applyBorder="1" applyAlignment="1">
      <alignment wrapText="1"/>
    </xf>
    <xf numFmtId="0" fontId="8" fillId="3" borderId="18" xfId="0" applyFont="1" applyFill="1" applyBorder="1" applyAlignment="1">
      <alignment wrapText="1"/>
    </xf>
    <xf numFmtId="0" fontId="8" fillId="3" borderId="24" xfId="0" applyFont="1" applyFill="1" applyBorder="1" applyAlignment="1">
      <alignment wrapText="1"/>
    </xf>
    <xf numFmtId="0" fontId="2" fillId="0" borderId="25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2" fillId="0" borderId="26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27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3" fillId="0" borderId="25" xfId="0" applyFont="1" applyBorder="1" applyAlignment="1">
      <alignment horizontal="left" vertical="center"/>
    </xf>
    <xf numFmtId="0" fontId="9" fillId="0" borderId="28" xfId="0" applyFont="1" applyBorder="1" applyAlignment="1">
      <alignment vertical="center"/>
    </xf>
    <xf numFmtId="0" fontId="3" fillId="0" borderId="27" xfId="0" applyFont="1" applyBorder="1" applyAlignment="1">
      <alignment horizontal="left" vertical="center"/>
    </xf>
    <xf numFmtId="0" fontId="5" fillId="2" borderId="25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left" vertical="center" wrapText="1"/>
    </xf>
    <xf numFmtId="176" fontId="6" fillId="0" borderId="15" xfId="0" applyNumberFormat="1" applyFont="1" applyFill="1" applyBorder="1" applyAlignment="1">
      <alignment horizontal="center" vertical="center"/>
    </xf>
    <xf numFmtId="179" fontId="6" fillId="0" borderId="15" xfId="0" applyNumberFormat="1" applyFont="1" applyFill="1" applyBorder="1" applyAlignment="1">
      <alignment horizontal="center" vertical="center" wrapText="1"/>
    </xf>
    <xf numFmtId="176" fontId="6" fillId="0" borderId="16" xfId="0" applyNumberFormat="1" applyFont="1" applyFill="1" applyBorder="1" applyAlignment="1">
      <alignment horizontal="center" vertical="center"/>
    </xf>
    <xf numFmtId="179" fontId="6" fillId="0" borderId="16" xfId="0" applyNumberFormat="1" applyFont="1" applyFill="1" applyBorder="1" applyAlignment="1">
      <alignment horizontal="center" vertical="center" wrapText="1"/>
    </xf>
    <xf numFmtId="179" fontId="1" fillId="3" borderId="0" xfId="0" applyNumberFormat="1" applyFont="1" applyFill="1" applyAlignment="1">
      <alignment horizontal="center" vertical="center"/>
    </xf>
    <xf numFmtId="179" fontId="1" fillId="3" borderId="16" xfId="0" applyNumberFormat="1" applyFont="1" applyFill="1" applyBorder="1" applyAlignment="1">
      <alignment horizontal="center" vertical="center"/>
    </xf>
    <xf numFmtId="179" fontId="1" fillId="3" borderId="29" xfId="0" applyNumberFormat="1" applyFont="1" applyFill="1" applyBorder="1" applyAlignment="1">
      <alignment horizontal="center" vertical="center"/>
    </xf>
    <xf numFmtId="176" fontId="1" fillId="3" borderId="18" xfId="0" applyNumberFormat="1" applyFont="1" applyFill="1" applyBorder="1" applyAlignment="1">
      <alignment horizontal="center" vertical="center"/>
    </xf>
    <xf numFmtId="176" fontId="1" fillId="3" borderId="24" xfId="0" applyNumberFormat="1" applyFont="1" applyFill="1" applyBorder="1" applyAlignment="1">
      <alignment horizontal="center" vertical="center"/>
    </xf>
    <xf numFmtId="0" fontId="1" fillId="0" borderId="0" xfId="0" applyFont="1" applyBorder="1"/>
  </cellXfs>
  <cellStyles count="49">
    <cellStyle name="Normal" xfId="0" builtinId="0"/>
    <cellStyle name="Comma" xfId="1" builtinId="3"/>
    <cellStyle name="Comma [0]" xfId="2" builtinId="6"/>
    <cellStyle name="40% - Ênfase 4" xfId="3" builtinId="43"/>
    <cellStyle name="Porcentagem" xfId="4" builtinId="5"/>
    <cellStyle name="Célula Vinculada" xfId="5" builtinId="24"/>
    <cellStyle name="Célula de Verificação" xfId="6" builtinId="23"/>
    <cellStyle name="Moeda [0]" xfId="7" builtinId="7"/>
    <cellStyle name="20% - Ênfase 3" xfId="8" builtinId="38"/>
    <cellStyle name="Moeda" xfId="9" builtinId="4"/>
    <cellStyle name="Hyperlink seguido" xfId="10" builtinId="9"/>
    <cellStyle name="Hyperlink" xfId="11" builtinId="8"/>
    <cellStyle name="40% - Ênfase 2" xfId="12" builtinId="35"/>
    <cellStyle name="Observação" xfId="13" builtinId="10"/>
    <cellStyle name="40% - Ênfase 6" xfId="14" builtinId="51"/>
    <cellStyle name="Texto de Aviso" xfId="15" builtinId="11"/>
    <cellStyle name="Título" xfId="16" builtinId="15"/>
    <cellStyle name="Texto Explicativo" xfId="17" builtinId="53"/>
    <cellStyle name="Ênfase 3" xfId="18" builtinId="37"/>
    <cellStyle name="Título 1" xfId="19" builtinId="16"/>
    <cellStyle name="Ênfase 4" xfId="20" builtinId="41"/>
    <cellStyle name="Título 2" xfId="21" builtinId="17"/>
    <cellStyle name="Ênfase 5" xfId="22" builtinId="45"/>
    <cellStyle name="Título 3" xfId="23" builtinId="18"/>
    <cellStyle name="Ênfase 6" xfId="24" builtinId="49"/>
    <cellStyle name="Título 4" xfId="25" builtinId="19"/>
    <cellStyle name="Entrada" xfId="26" builtinId="20"/>
    <cellStyle name="Saída" xfId="27" builtinId="21"/>
    <cellStyle name="Cálculo" xfId="28" builtinId="22"/>
    <cellStyle name="Total" xfId="29" builtinId="25"/>
    <cellStyle name="40% - Ênfase 1" xfId="30" builtinId="31"/>
    <cellStyle name="Bom" xfId="31" builtinId="26"/>
    <cellStyle name="Ruim" xfId="32" builtinId="27"/>
    <cellStyle name="Neutro" xfId="33" builtinId="28"/>
    <cellStyle name="20% - Ênfase 5" xfId="34" builtinId="46"/>
    <cellStyle name="Ênfase 1" xfId="35" builtinId="29"/>
    <cellStyle name="20% - Ênfase 1" xfId="36" builtinId="30"/>
    <cellStyle name="60% - Ênfase 1" xfId="37" builtinId="32"/>
    <cellStyle name="20% - Ênfase 6" xfId="38" builtinId="50"/>
    <cellStyle name="Ênfase 2" xfId="39" builtinId="33"/>
    <cellStyle name="20% - Ênfase 2" xfId="40" builtinId="34"/>
    <cellStyle name="60% - Ênfase 2" xfId="41" builtinId="36"/>
    <cellStyle name="40% - Ênfase 3" xfId="42" builtinId="39"/>
    <cellStyle name="60% - Ênfase 3" xfId="43" builtinId="40"/>
    <cellStyle name="20% - Ênfase 4" xfId="44" builtinId="42"/>
    <cellStyle name="60% - Ênfase 4" xfId="45" builtinId="44"/>
    <cellStyle name="40% - Ênfase 5" xfId="46" builtinId="47"/>
    <cellStyle name="60% - Ênfase 5" xfId="47" builtinId="48"/>
    <cellStyle name="60% - Ênfase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1061085</xdr:colOff>
      <xdr:row>0</xdr:row>
      <xdr:rowOff>10795</xdr:rowOff>
    </xdr:from>
    <xdr:to>
      <xdr:col>2</xdr:col>
      <xdr:colOff>384810</xdr:colOff>
      <xdr:row>2</xdr:row>
      <xdr:rowOff>208915</xdr:rowOff>
    </xdr:to>
    <xdr:pic>
      <xdr:nvPicPr>
        <xdr:cNvPr id="4" name="Imagem 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931795" y="10795"/>
          <a:ext cx="1104900" cy="8362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3"/>
  <sheetViews>
    <sheetView tabSelected="1" zoomScale="85" zoomScaleNormal="85" topLeftCell="A6" workbookViewId="0">
      <selection activeCell="P14" sqref="P14"/>
    </sheetView>
  </sheetViews>
  <sheetFormatPr defaultColWidth="9" defaultRowHeight="15.75"/>
  <cols>
    <col min="1" max="1" width="28.0571428571429" style="2" customWidth="1"/>
    <col min="2" max="2" width="26.7142857142857" style="2" customWidth="1"/>
    <col min="3" max="3" width="18.1809523809524" style="2" customWidth="1"/>
    <col min="4" max="4" width="34.8571428571429" style="2" customWidth="1"/>
    <col min="5" max="5" width="13.7619047619048" style="2" customWidth="1"/>
    <col min="6" max="6" width="13.7142857142857" style="2"/>
    <col min="7" max="7" width="13.4285714285714" style="2" customWidth="1"/>
    <col min="8" max="8" width="19.4761904761905" style="2" customWidth="1"/>
    <col min="9" max="9" width="13" style="2"/>
    <col min="10" max="10" width="16.1428571428571" style="3"/>
    <col min="11" max="11" width="9.14285714285714" style="2"/>
    <col min="12" max="12" width="21.0380952380952" style="2" customWidth="1"/>
    <col min="13" max="13" width="9" style="2" hidden="1" customWidth="1"/>
    <col min="14" max="16384" width="9" style="2"/>
  </cols>
  <sheetData>
    <row r="1" s="1" customFormat="1" ht="30" customHeight="1" spans="1:13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46"/>
      <c r="M1" s="47"/>
    </row>
    <row r="2" ht="20.25" customHeight="1" spans="1:13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48"/>
      <c r="M2" s="49"/>
    </row>
    <row r="3" ht="22" customHeight="1" spans="1:13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50"/>
      <c r="M3" s="51"/>
    </row>
    <row r="4" ht="16.5" spans="1:13">
      <c r="A4" s="10" t="s">
        <v>1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52"/>
      <c r="M4" s="53"/>
    </row>
    <row r="5" ht="16.5" spans="1:13">
      <c r="A5" s="12"/>
      <c r="B5" s="13"/>
      <c r="C5" s="13"/>
      <c r="D5" s="13"/>
      <c r="E5" s="13"/>
      <c r="F5" s="13"/>
      <c r="G5" s="13"/>
      <c r="H5" s="13"/>
      <c r="I5" s="13"/>
      <c r="J5" s="13"/>
      <c r="K5" s="13"/>
      <c r="L5" s="54"/>
      <c r="M5" s="53"/>
    </row>
    <row r="6" ht="21" spans="1:12">
      <c r="A6" s="14" t="s">
        <v>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>
      <c r="A7" s="15" t="s">
        <v>3</v>
      </c>
      <c r="B7" s="16" t="s">
        <v>4</v>
      </c>
      <c r="C7" s="16" t="s">
        <v>5</v>
      </c>
      <c r="D7" s="17" t="s">
        <v>6</v>
      </c>
      <c r="E7" s="16" t="s">
        <v>7</v>
      </c>
      <c r="F7" s="17" t="s">
        <v>8</v>
      </c>
      <c r="G7" s="17" t="s">
        <v>9</v>
      </c>
      <c r="H7" s="17" t="s">
        <v>10</v>
      </c>
      <c r="I7" s="17" t="s">
        <v>11</v>
      </c>
      <c r="J7" s="16" t="s">
        <v>12</v>
      </c>
      <c r="K7" s="16" t="s">
        <v>13</v>
      </c>
      <c r="L7" s="55" t="s">
        <v>14</v>
      </c>
    </row>
    <row r="8" spans="1:12">
      <c r="A8" s="18"/>
      <c r="B8" s="19"/>
      <c r="C8" s="19"/>
      <c r="D8" s="20"/>
      <c r="E8" s="19"/>
      <c r="F8" s="20"/>
      <c r="G8" s="20"/>
      <c r="H8" s="20"/>
      <c r="I8" s="20"/>
      <c r="J8" s="19"/>
      <c r="K8" s="19"/>
      <c r="L8" s="56"/>
    </row>
    <row r="9" ht="45" customHeight="1" spans="1:12">
      <c r="A9" s="18"/>
      <c r="B9" s="19"/>
      <c r="C9" s="19"/>
      <c r="D9" s="20" t="s">
        <v>15</v>
      </c>
      <c r="E9" s="19"/>
      <c r="F9" s="20"/>
      <c r="G9" s="20"/>
      <c r="H9" s="20"/>
      <c r="I9" s="20"/>
      <c r="J9" s="19"/>
      <c r="K9" s="19"/>
      <c r="L9" s="56"/>
    </row>
    <row r="10" ht="16.5" customHeight="1" spans="1:12">
      <c r="A10" s="18"/>
      <c r="B10" s="19"/>
      <c r="C10" s="19"/>
      <c r="D10" s="20"/>
      <c r="E10" s="19"/>
      <c r="F10" s="20"/>
      <c r="G10" s="20"/>
      <c r="H10" s="20"/>
      <c r="I10" s="20"/>
      <c r="J10" s="19"/>
      <c r="K10" s="19"/>
      <c r="L10" s="56"/>
    </row>
    <row r="11" ht="16.5" customHeight="1" spans="1:12">
      <c r="A11" s="21"/>
      <c r="B11" s="22"/>
      <c r="C11" s="22"/>
      <c r="D11" s="22"/>
      <c r="E11" s="22"/>
      <c r="F11" s="23"/>
      <c r="G11" s="23"/>
      <c r="H11" s="23"/>
      <c r="I11" s="23"/>
      <c r="J11" s="22"/>
      <c r="K11" s="22"/>
      <c r="L11" s="57"/>
    </row>
    <row r="12" ht="94.5" spans="1:12">
      <c r="A12" s="24" t="s">
        <v>16</v>
      </c>
      <c r="B12" s="25" t="s">
        <v>17</v>
      </c>
      <c r="C12" s="24" t="s">
        <v>18</v>
      </c>
      <c r="D12" s="26" t="s">
        <v>19</v>
      </c>
      <c r="E12" s="24" t="s">
        <v>20</v>
      </c>
      <c r="F12" s="27">
        <v>44790</v>
      </c>
      <c r="G12" s="27">
        <v>44791</v>
      </c>
      <c r="H12" s="24" t="s">
        <v>21</v>
      </c>
      <c r="I12" s="58">
        <f t="shared" ref="I12:I14" si="0">177+123.09</f>
        <v>300.09</v>
      </c>
      <c r="J12" s="24">
        <v>1.5</v>
      </c>
      <c r="K12" s="24">
        <v>3</v>
      </c>
      <c r="L12" s="59">
        <f t="shared" ref="L12:L15" si="1">I12*J12</f>
        <v>450.135</v>
      </c>
    </row>
    <row r="13" ht="94.5" spans="1:12">
      <c r="A13" s="28" t="s">
        <v>16</v>
      </c>
      <c r="B13" s="29" t="s">
        <v>17</v>
      </c>
      <c r="C13" s="28" t="s">
        <v>22</v>
      </c>
      <c r="D13" s="30" t="s">
        <v>23</v>
      </c>
      <c r="E13" s="28" t="s">
        <v>24</v>
      </c>
      <c r="F13" s="31">
        <v>44790</v>
      </c>
      <c r="G13" s="31">
        <v>44791</v>
      </c>
      <c r="H13" s="28" t="s">
        <v>21</v>
      </c>
      <c r="I13" s="60">
        <f t="shared" si="0"/>
        <v>300.09</v>
      </c>
      <c r="J13" s="28">
        <v>1.5</v>
      </c>
      <c r="K13" s="28">
        <v>3</v>
      </c>
      <c r="L13" s="61">
        <f t="shared" si="1"/>
        <v>450.135</v>
      </c>
    </row>
    <row r="14" ht="94.5" spans="1:13">
      <c r="A14" s="28" t="s">
        <v>16</v>
      </c>
      <c r="B14" s="29" t="s">
        <v>17</v>
      </c>
      <c r="C14" s="28" t="s">
        <v>22</v>
      </c>
      <c r="D14" s="30" t="s">
        <v>25</v>
      </c>
      <c r="E14" s="28" t="s">
        <v>26</v>
      </c>
      <c r="F14" s="31">
        <v>44790</v>
      </c>
      <c r="G14" s="31">
        <v>44791</v>
      </c>
      <c r="H14" s="28" t="s">
        <v>21</v>
      </c>
      <c r="I14" s="60">
        <f t="shared" si="0"/>
        <v>300.09</v>
      </c>
      <c r="J14" s="28">
        <v>1.5</v>
      </c>
      <c r="K14" s="28">
        <v>3</v>
      </c>
      <c r="L14" s="61">
        <f t="shared" si="1"/>
        <v>450.135</v>
      </c>
      <c r="M14" s="62"/>
    </row>
    <row r="15" ht="63.75" spans="1:13">
      <c r="A15" s="28" t="s">
        <v>16</v>
      </c>
      <c r="B15" s="30" t="s">
        <v>27</v>
      </c>
      <c r="C15" s="32" t="s">
        <v>28</v>
      </c>
      <c r="D15" s="30" t="s">
        <v>29</v>
      </c>
      <c r="E15" s="28" t="s">
        <v>30</v>
      </c>
      <c r="F15" s="31">
        <v>44791</v>
      </c>
      <c r="G15" s="31">
        <v>44792</v>
      </c>
      <c r="H15" s="28" t="s">
        <v>21</v>
      </c>
      <c r="I15" s="60">
        <v>300.09</v>
      </c>
      <c r="J15" s="28">
        <v>1.5</v>
      </c>
      <c r="K15" s="28">
        <v>3</v>
      </c>
      <c r="L15" s="61">
        <f>I15*J15</f>
        <v>450.135</v>
      </c>
      <c r="M15" s="62"/>
    </row>
    <row r="16" ht="16.5" spans="1:13">
      <c r="A16" s="33"/>
      <c r="B16" s="33"/>
      <c r="C16" s="33"/>
      <c r="D16" s="33"/>
      <c r="E16" s="33"/>
      <c r="F16" s="33"/>
      <c r="G16" s="33"/>
      <c r="H16" s="33"/>
      <c r="I16" s="63"/>
      <c r="J16" s="63">
        <f>SUM(J12:J15)</f>
        <v>6</v>
      </c>
      <c r="K16" s="63"/>
      <c r="L16" s="63"/>
      <c r="M16" s="64">
        <f>SUM(M12:M13)</f>
        <v>0</v>
      </c>
    </row>
    <row r="17" ht="16.5" spans="1:12">
      <c r="A17" s="34"/>
      <c r="B17" s="35"/>
      <c r="C17" s="35"/>
      <c r="D17" s="35"/>
      <c r="E17" s="35"/>
      <c r="F17" s="35"/>
      <c r="G17" s="35"/>
      <c r="H17" s="35"/>
      <c r="I17" s="35" t="s">
        <v>31</v>
      </c>
      <c r="J17" s="35"/>
      <c r="K17" s="65">
        <f>SUM(L12:L16)</f>
        <v>1800.54</v>
      </c>
      <c r="L17" s="66"/>
    </row>
    <row r="21" ht="16.5" spans="5:6">
      <c r="E21" s="36"/>
      <c r="F21" s="36"/>
    </row>
    <row r="22" spans="1:6">
      <c r="A22" s="37" t="s">
        <v>32</v>
      </c>
      <c r="B22" s="38"/>
      <c r="C22" s="38"/>
      <c r="D22" s="39"/>
      <c r="E22" s="36"/>
      <c r="F22" s="36"/>
    </row>
    <row r="23" ht="31.5" spans="1:15">
      <c r="A23" s="40" t="s">
        <v>22</v>
      </c>
      <c r="B23" s="41" t="s">
        <v>33</v>
      </c>
      <c r="C23" s="41" t="s">
        <v>28</v>
      </c>
      <c r="D23" s="42" t="s">
        <v>34</v>
      </c>
      <c r="E23" s="36"/>
      <c r="F23" s="36"/>
      <c r="J23" s="2"/>
      <c r="N23" s="67"/>
      <c r="O23" s="67"/>
    </row>
    <row r="24" ht="31.5" spans="1:15">
      <c r="A24" s="40" t="s">
        <v>18</v>
      </c>
      <c r="B24" s="41" t="s">
        <v>35</v>
      </c>
      <c r="C24" s="41" t="s">
        <v>36</v>
      </c>
      <c r="D24" s="42" t="s">
        <v>37</v>
      </c>
      <c r="E24" s="36"/>
      <c r="F24" s="36"/>
      <c r="J24" s="2"/>
      <c r="N24" s="67"/>
      <c r="O24" s="67"/>
    </row>
    <row r="25" ht="32.25" spans="1:15">
      <c r="A25" s="43" t="s">
        <v>38</v>
      </c>
      <c r="B25" s="44" t="s">
        <v>39</v>
      </c>
      <c r="C25" s="44" t="s">
        <v>40</v>
      </c>
      <c r="D25" s="45" t="s">
        <v>41</v>
      </c>
      <c r="E25" s="36"/>
      <c r="F25" s="36"/>
      <c r="J25" s="2"/>
      <c r="N25" s="67"/>
      <c r="O25" s="67"/>
    </row>
    <row r="26" spans="5:10">
      <c r="E26" s="36"/>
      <c r="F26" s="36"/>
      <c r="J26" s="2"/>
    </row>
    <row r="27" spans="5:10">
      <c r="E27" s="36"/>
      <c r="F27" s="36"/>
      <c r="J27" s="2"/>
    </row>
    <row r="28" spans="5:10">
      <c r="E28" s="36"/>
      <c r="F28" s="36"/>
      <c r="J28" s="2"/>
    </row>
    <row r="29" spans="5:10">
      <c r="E29" s="36"/>
      <c r="F29" s="36"/>
      <c r="G29" s="36"/>
      <c r="J29" s="2"/>
    </row>
    <row r="30" spans="5:10">
      <c r="E30" s="36"/>
      <c r="F30" s="36"/>
      <c r="G30" s="36"/>
      <c r="J30" s="2"/>
    </row>
    <row r="31" spans="5:7">
      <c r="E31" s="36"/>
      <c r="F31" s="36"/>
      <c r="G31" s="36"/>
    </row>
    <row r="32" spans="5:7">
      <c r="E32" s="36"/>
      <c r="F32" s="36"/>
      <c r="G32" s="36"/>
    </row>
    <row r="33" spans="5:7">
      <c r="E33" s="36"/>
      <c r="F33" s="36"/>
      <c r="G33" s="36"/>
    </row>
  </sheetData>
  <mergeCells count="21">
    <mergeCell ref="A6:L6"/>
    <mergeCell ref="F16:G16"/>
    <mergeCell ref="F17:G17"/>
    <mergeCell ref="I17:J17"/>
    <mergeCell ref="K17:L17"/>
    <mergeCell ref="A22:D22"/>
    <mergeCell ref="A7:A11"/>
    <mergeCell ref="B7:B11"/>
    <mergeCell ref="C7:C11"/>
    <mergeCell ref="D7:D8"/>
    <mergeCell ref="D9:D11"/>
    <mergeCell ref="E7:E11"/>
    <mergeCell ref="F7:F11"/>
    <mergeCell ref="G7:G11"/>
    <mergeCell ref="H7:H11"/>
    <mergeCell ref="I7:I11"/>
    <mergeCell ref="J7:J11"/>
    <mergeCell ref="K7:K11"/>
    <mergeCell ref="L7:L11"/>
    <mergeCell ref="A1:L3"/>
    <mergeCell ref="A4:L5"/>
  </mergeCells>
  <pageMargins left="0.700694444444445" right="0.700694444444445" top="0.751388888888889" bottom="0.751388888888889" header="0.298611111111111" footer="0.298611111111111"/>
  <pageSetup paperSize="9" scale="58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Dandara Sterfani Silva de Castro</dc:creator>
  <cp:lastModifiedBy>fe912</cp:lastModifiedBy>
  <dcterms:created xsi:type="dcterms:W3CDTF">2022-05-26T11:06:00Z</dcterms:created>
  <dcterms:modified xsi:type="dcterms:W3CDTF">2022-08-26T13:35:18Z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C5EDE8DF975A482D8836F7F949A1BF75</vt:lpwstr>
  </property>
  <property fmtid="{D5CDD505-2E9C-101B-9397-08002B2CF9AE}" pid="3" name="KSOProductBuildVer">
    <vt:lpwstr>1046-11.2.0.11254</vt:lpwstr>
  </property>
</Properties>
</file>