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2.jpeg" ContentType="image/jpeg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lan1" sheetId="1" state="visible" r:id="rId2"/>
    <sheet name="Plan2" sheetId="2" state="visible" r:id="rId3"/>
    <sheet name="Plan3" sheetId="3" state="visible" r:id="rId4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<sst xmlns="http://schemas.openxmlformats.org/spreadsheetml/2006/main" count="180" uniqueCount="88">
  <si>
    <t xml:space="preserve">INDÚSTRIA DE MATERIAL BÉLICO DO BRASIL</t>
  </si>
  <si>
    <t xml:space="preserve">“Vinculada ao Ministério da Defesa por intermédio do Comando do Exército”</t>
  </si>
  <si>
    <t xml:space="preserve">Diárias e Passagens / Fábrica de Itajubá – MG / Novembro 2021</t>
  </si>
  <si>
    <t xml:space="preserve">PROCESSOS DE DIÁRIAS E PASSAGENS</t>
  </si>
  <si>
    <r>
      <rPr>
        <sz val="12"/>
        <color rgb="FF000000"/>
        <rFont val="Arial"/>
        <family val="2"/>
        <charset val="1"/>
      </rPr>
      <t xml:space="preserve"> </t>
    </r>
    <r>
      <rPr>
        <b val="true"/>
        <sz val="7"/>
        <color rgb="FF000000"/>
        <rFont val="Arial"/>
        <family val="2"/>
        <charset val="1"/>
      </rPr>
      <t xml:space="preserve">LOCAL DE PERNOITE OU DA VIAGEM </t>
    </r>
  </si>
  <si>
    <t xml:space="preserve">EVENTO </t>
  </si>
  <si>
    <t xml:space="preserve">SITUAÇÃO </t>
  </si>
  <si>
    <t xml:space="preserve">BENEFICIÁRIO POSTO/GRADUAÇÃO/ NOME / FUNÇÃO </t>
  </si>
  <si>
    <t xml:space="preserve">LOTAÇÃO </t>
  </si>
  <si>
    <t xml:space="preserve">DATA SAÍDA </t>
  </si>
  <si>
    <t xml:space="preserve">DATA RETORNO </t>
  </si>
  <si>
    <t xml:space="preserve">PASSAGENS TOTAL (R$) (A) </t>
  </si>
  <si>
    <t xml:space="preserve">DIÁRIAS VALOR (R$) </t>
  </si>
  <si>
    <t xml:space="preserve">QNT. DIÁRIAS </t>
  </si>
  <si>
    <t xml:space="preserve">NÍVEL </t>
  </si>
  <si>
    <t xml:space="preserve">DIÁRIAS TOTAL (R$) (B) </t>
  </si>
  <si>
    <t xml:space="preserve">JUIZ DE FORA/MG</t>
  </si>
  <si>
    <t xml:space="preserve">LEVAR FUNCIONÁRIA FRANCINE RODRIGUES FARIA PARA PARTICIPAR DA VOT DO CONSELHO DE ADMINISTRAÇÃO</t>
  </si>
  <si>
    <t xml:space="preserve">EC</t>
  </si>
  <si>
    <t xml:space="preserve">LUIZ RENATO DIAS FARIA</t>
  </si>
  <si>
    <t xml:space="preserve">DVAP/STRNP</t>
  </si>
  <si>
    <t xml:space="preserve">SÃO PAULO/SP</t>
  </si>
  <si>
    <t xml:space="preserve">REALIZAR MANUTENÇÃO DE ARMAS JUNTO AO CMB/PMESP, REF. SAT Nº 076/21</t>
  </si>
  <si>
    <t xml:space="preserve">ANTÔNIO MARCOS FÉLIX</t>
  </si>
  <si>
    <t xml:space="preserve">DVQN/SEAT</t>
  </si>
  <si>
    <t xml:space="preserve">CEDIDO</t>
  </si>
  <si>
    <t xml:space="preserve">ADEVANILDO RIBEIRO LUZ</t>
  </si>
  <si>
    <t xml:space="preserve">RETIRAR MATERIAL NA EMPRESA AUT SERVICE COM. LTDA, EM SÃO PAULO/SP</t>
  </si>
  <si>
    <t xml:space="preserve">RIO DE JANEIRO/RJ</t>
  </si>
  <si>
    <t xml:space="preserve">ACOMPANHAR A COMITIVA DA VOT AS UP’s IMBEL</t>
  </si>
  <si>
    <t xml:space="preserve">ANTÔNIO CARLOS SILVA ROSA</t>
  </si>
  <si>
    <t xml:space="preserve">APGCI</t>
  </si>
  <si>
    <t xml:space="preserve">CAMPINAS/SP</t>
  </si>
  <si>
    <t xml:space="preserve">CURSO DE RECICLAGEM DE ESCOLTA ARMADA PARA DESEMPENHO DAS ATIVIDADES DA SEGURANÇA PATRIMONIAL,  NA ESCOLA PAULISTA, PARA ATENDER A LEGISLAÇÃO.</t>
  </si>
  <si>
    <t xml:space="preserve">ANDRÉA CRISTINA BONALDI</t>
  </si>
  <si>
    <t xml:space="preserve">DVADM</t>
  </si>
  <si>
    <t xml:space="preserve">ANTÔNIO NORA</t>
  </si>
  <si>
    <t xml:space="preserve">CARLOS ROBERTO DOMINGOS</t>
  </si>
  <si>
    <t xml:space="preserve">CÉSAR HENRIQUE DA SILVA</t>
  </si>
  <si>
    <t xml:space="preserve">DONIZETE APARECIDO GOMES</t>
  </si>
  <si>
    <t xml:space="preserve">GUILHERME RAMOS DE CARVALHO</t>
  </si>
  <si>
    <t xml:space="preserve">JOSÉ MÁRCIO DE PAULA</t>
  </si>
  <si>
    <t xml:space="preserve">LUIZ FERNANDES SOARES</t>
  </si>
  <si>
    <t xml:space="preserve">MARIA REGINA BARBOSA PEREIRA</t>
  </si>
  <si>
    <t xml:space="preserve">MARCOS ROBERTO JANUÁRIO</t>
  </si>
  <si>
    <t xml:space="preserve">MAYLON HIGOR DE SOUZA SILVA</t>
  </si>
  <si>
    <t xml:space="preserve">WANDERLEI GOMES</t>
  </si>
  <si>
    <t xml:space="preserve">CURSO DE RECICLAGEM DE FORMAÇÃO DE VIGILANTES PARA DESEMPENHO DAS ATIVIDADES DA SEGURANÇA PATRIMONIAL, NA ESCOLA PAULISTA, PARA ATENDER A LEGISLAÇÃO.</t>
  </si>
  <si>
    <t xml:space="preserve">HILDEBRANDO RAUL PEIXOTO DE OLIVEIRA</t>
  </si>
  <si>
    <t xml:space="preserve">MAURO NAZARÉ SILVÉRIO</t>
  </si>
  <si>
    <t xml:space="preserve">PAULO CÉSAR DO CARMO</t>
  </si>
  <si>
    <t xml:space="preserve">CURITIBA/PR</t>
  </si>
  <si>
    <t xml:space="preserve">LEVAR MATERIAL CONTROLADO NO AGGC </t>
  </si>
  <si>
    <t xml:space="preserve">WILIANS PATRIC DA SILVA</t>
  </si>
  <si>
    <t xml:space="preserve">GENERAL CAMÂRA/RS</t>
  </si>
  <si>
    <t xml:space="preserve">FLORIANÓPOLIS/SC</t>
  </si>
  <si>
    <t xml:space="preserve">ACOMPANHAR A ENTREGA DE MATERIAL CONTROLADO NO AGGC </t>
  </si>
  <si>
    <t xml:space="preserve">RIO DE JANEIRO/RJ E GUARULHOS/SP</t>
  </si>
  <si>
    <t xml:space="preserve">LEVAR SR DIEGO E RICARDO, SECRETÁRIOS DE COORDENAÇÃO E GOVERNANÇA DAS EMPRESAS ESTATAIS DA SECRETARIA ESPECIAL  DE DESESTATIZAÇÃO, DESINVESTIMENTO E MERCADO</t>
  </si>
  <si>
    <t xml:space="preserve">LUCIANO RIBEIRO DE CASTRO</t>
  </si>
  <si>
    <t xml:space="preserve">REALIZAR MANUTENÇÃO DE ARMAS JUNTO AO 4º D SUP</t>
  </si>
  <si>
    <t xml:space="preserve">AILTON EMÍDIO</t>
  </si>
  <si>
    <t xml:space="preserve">DVQN</t>
  </si>
  <si>
    <t xml:space="preserve">WILSON ARTHUR NUNES GONÇALVES</t>
  </si>
  <si>
    <t xml:space="preserve">RESENDE/RJ</t>
  </si>
  <si>
    <t xml:space="preserve">REALIZAR A ENTREGA DO PRÊMIO IMBEL ®PARA OS ASPIRANTES DESTAQUES NO CURSO DE FORMAÇÃO, NA ACADEMIA MILITAR DAS AGULHAS NEGRAS- AMAN</t>
  </si>
  <si>
    <t xml:space="preserve">JOÃO PAULO GOMES PEREIRA</t>
  </si>
  <si>
    <t xml:space="preserve">BRASÍLIA/DF</t>
  </si>
  <si>
    <t xml:space="preserve">PARTICIPAR DE PALESTRA SOBRE EVOLUÇÕES DE ARMAMENTOS DA IMBEL ®PARA ESTADO MAIOR DO EXERCITO- EME</t>
  </si>
  <si>
    <t xml:space="preserve">ECLP</t>
  </si>
  <si>
    <t xml:space="preserve">RENALDO GONZAGA DE ALMEIDA FILHO</t>
  </si>
  <si>
    <t xml:space="preserve">DVENG</t>
  </si>
  <si>
    <t xml:space="preserve">SUBTOTAL </t>
  </si>
  <si>
    <t xml:space="preserve">TOTAL (R$) = (A) +(B ) </t>
  </si>
  <si>
    <t xml:space="preserve">Legenda da Situação</t>
  </si>
  <si>
    <t xml:space="preserve">Empregado de Carreira</t>
  </si>
  <si>
    <t xml:space="preserve">ECC</t>
  </si>
  <si>
    <t xml:space="preserve">Empregado de Carreira Comissionado</t>
  </si>
  <si>
    <t xml:space="preserve">ECFG</t>
  </si>
  <si>
    <t xml:space="preserve">Empregado de Carreira em Função Gratificada</t>
  </si>
  <si>
    <t xml:space="preserve">Empregado Comissionado por Livre Provimento</t>
  </si>
  <si>
    <t xml:space="preserve">ECTD</t>
  </si>
  <si>
    <t xml:space="preserve">Empregado Contratado por Tempo Determinado</t>
  </si>
  <si>
    <t xml:space="preserve">PTTC</t>
  </si>
  <si>
    <t xml:space="preserve">Prestador de Tarefa por Tempo Certo</t>
  </si>
  <si>
    <t xml:space="preserve">Cedidos</t>
  </si>
  <si>
    <t xml:space="preserve">Militares, Servidores Públicos</t>
  </si>
  <si>
    <t xml:space="preserve">IMBEL® – EMPRESA ESTRATÉGICA DE DEFESA E SEGURANÇA DESDE 1808</t>
  </si>
</sst>
</file>

<file path=xl/styles.xml><?xml version="1.0" encoding="utf-8"?>
<styleSheet xmlns="http://schemas.openxmlformats.org/spreadsheetml/2006/main">
  <numFmts count="8">
    <numFmt numFmtId="164" formatCode="General"/>
    <numFmt numFmtId="165" formatCode="D/M;@"/>
    <numFmt numFmtId="166" formatCode="&quot;R$ &quot;#,##0.00;[RED]&quot;-R$ &quot;#,##0.00"/>
    <numFmt numFmtId="167" formatCode="[$R$-416]\ #,##0.00;[RED]\-[$R$-416]\ #,##0.00"/>
    <numFmt numFmtId="168" formatCode="&quot; R$ &quot;* #,##0.00\ ;&quot;-R$ &quot;* #,##0.00\ ;&quot; R$ &quot;* \-#\ ;@\ "/>
    <numFmt numFmtId="169" formatCode="0.00"/>
    <numFmt numFmtId="170" formatCode="_-&quot;R$ &quot;* #,##0.00_-;&quot;-R$ &quot;* #,##0.00_-;_-&quot;R$ &quot;* \-??_-;_-@_-"/>
    <numFmt numFmtId="171" formatCode="#,##0.00"/>
  </numFmts>
  <fonts count="23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rgb="FFFFFFFF"/>
      <name val="Calibri"/>
      <family val="2"/>
      <charset val="1"/>
    </font>
    <font>
      <b val="true"/>
      <sz val="10"/>
      <color rgb="FF000000"/>
      <name val="Calibri"/>
      <family val="2"/>
      <charset val="1"/>
    </font>
    <font>
      <sz val="10"/>
      <color rgb="FFCC0000"/>
      <name val="Calibri"/>
      <family val="2"/>
      <charset val="1"/>
    </font>
    <font>
      <b val="true"/>
      <sz val="10"/>
      <color rgb="FFFFFFFF"/>
      <name val="Calibri"/>
      <family val="2"/>
      <charset val="1"/>
    </font>
    <font>
      <i val="true"/>
      <sz val="10"/>
      <color rgb="FF808080"/>
      <name val="Calibri"/>
      <family val="2"/>
      <charset val="1"/>
    </font>
    <font>
      <sz val="10"/>
      <color rgb="FF006600"/>
      <name val="Calibri"/>
      <family val="2"/>
      <charset val="1"/>
    </font>
    <font>
      <sz val="18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b val="true"/>
      <sz val="24"/>
      <color rgb="FF000000"/>
      <name val="Calibri"/>
      <family val="2"/>
      <charset val="1"/>
    </font>
    <font>
      <sz val="10"/>
      <color rgb="FF996600"/>
      <name val="Calibri"/>
      <family val="2"/>
      <charset val="1"/>
    </font>
    <font>
      <sz val="10"/>
      <color rgb="FF333333"/>
      <name val="Calibri"/>
      <family val="2"/>
      <charset val="1"/>
    </font>
    <font>
      <sz val="9"/>
      <color rgb="FF000000"/>
      <name val="Arial"/>
      <family val="2"/>
      <charset val="1"/>
    </font>
    <font>
      <b val="true"/>
      <sz val="11"/>
      <color rgb="FF000000"/>
      <name val="Arial"/>
      <family val="2"/>
      <charset val="1"/>
    </font>
    <font>
      <sz val="12"/>
      <color rgb="FF000000"/>
      <name val="Arial"/>
      <family val="2"/>
      <charset val="1"/>
    </font>
    <font>
      <b val="true"/>
      <sz val="7"/>
      <color rgb="FF000000"/>
      <name val="Arial"/>
      <family val="2"/>
      <charset val="1"/>
    </font>
    <font>
      <sz val="10"/>
      <color rgb="FF000000"/>
      <name val="Calibri"/>
      <family val="2"/>
      <charset val="1"/>
    </font>
    <font>
      <sz val="10"/>
      <name val="Calibri"/>
      <family val="2"/>
      <charset val="1"/>
    </font>
    <font>
      <b val="true"/>
      <sz val="8"/>
      <color rgb="FF000000"/>
      <name val="Arial"/>
      <family val="2"/>
      <charset val="1"/>
    </font>
    <font>
      <b val="true"/>
      <sz val="11"/>
      <color rgb="FF000000"/>
      <name val="Calibri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808080"/>
        <bgColor rgb="FF969696"/>
      </patternFill>
    </fill>
    <fill>
      <patternFill patternType="solid">
        <fgColor rgb="FFDDDDDD"/>
        <bgColor rgb="FFC6D9F1"/>
      </patternFill>
    </fill>
    <fill>
      <patternFill patternType="solid">
        <fgColor rgb="FFFFCCCC"/>
        <bgColor rgb="FFDDDDDD"/>
      </patternFill>
    </fill>
    <fill>
      <patternFill patternType="solid">
        <fgColor rgb="FFCC0000"/>
        <bgColor rgb="FF800000"/>
      </patternFill>
    </fill>
    <fill>
      <patternFill patternType="solid">
        <fgColor rgb="FFCCFFCC"/>
        <bgColor rgb="FFCCFFFF"/>
      </patternFill>
    </fill>
    <fill>
      <patternFill patternType="solid">
        <fgColor rgb="FFFFFFCC"/>
        <bgColor rgb="FFFFFFFF"/>
      </patternFill>
    </fill>
    <fill>
      <patternFill patternType="solid">
        <fgColor rgb="FFC6D9F1"/>
        <bgColor rgb="FFDDDDDD"/>
      </patternFill>
    </fill>
    <fill>
      <patternFill patternType="solid">
        <fgColor rgb="FFFFFFFF"/>
        <bgColor rgb="FFFFFFCC"/>
      </patternFill>
    </fill>
  </fills>
  <borders count="6">
    <border diagonalUp="false" diagonalDown="false">
      <left/>
      <right/>
      <top/>
      <bottom/>
      <diagonal/>
    </border>
    <border diagonalUp="false" diagonalDown="false"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36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8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2" borderId="0" applyFont="true" applyBorder="false" applyAlignment="true" applyProtection="false">
      <alignment horizontal="general" vertical="bottom" textRotation="0" wrapText="false" indent="0" shrinkToFit="false"/>
    </xf>
    <xf numFmtId="164" fontId="4" fillId="3" borderId="0" applyFont="true" applyBorder="false" applyAlignment="true" applyProtection="false">
      <alignment horizontal="general" vertical="bottom" textRotation="0" wrapText="false" indent="0" shrinkToFit="false"/>
    </xf>
    <xf numFmtId="164" fontId="5" fillId="4" borderId="0" applyFont="true" applyBorder="false" applyAlignment="true" applyProtection="false">
      <alignment horizontal="general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5" borderId="0" applyFont="true" applyBorder="false" applyAlignment="true" applyProtection="false">
      <alignment horizontal="general" vertical="bottom" textRotation="0" wrapText="false" indent="0" shrinkToFit="false"/>
    </xf>
    <xf numFmtId="164" fontId="7" fillId="6" borderId="0" applyFont="true" applyBorder="false" applyAlignment="true" applyProtection="false">
      <alignment horizontal="general" vertical="bottom" textRotation="0" wrapText="false" indent="0" shrinkToFit="false"/>
    </xf>
    <xf numFmtId="164" fontId="8" fillId="0" borderId="0" applyFont="true" applyBorder="false" applyAlignment="true" applyProtection="false">
      <alignment horizontal="general" vertical="bottom" textRotation="0" wrapText="false" indent="0" shrinkToFit="false"/>
    </xf>
    <xf numFmtId="164" fontId="9" fillId="7" borderId="0" applyFont="true" applyBorder="false" applyAlignment="true" applyProtection="false">
      <alignment horizontal="general" vertical="bottom" textRotation="0" wrapText="false" indent="0" shrinkToFit="false"/>
    </xf>
    <xf numFmtId="164" fontId="10" fillId="0" borderId="0" applyFont="true" applyBorder="false" applyAlignment="true" applyProtection="false">
      <alignment horizontal="general" vertical="bottom" textRotation="0" wrapText="false" indent="0" shrinkToFit="false"/>
    </xf>
    <xf numFmtId="164" fontId="11" fillId="0" borderId="0" applyFont="true" applyBorder="false" applyAlignment="true" applyProtection="false">
      <alignment horizontal="general" vertical="bottom" textRotation="0" wrapText="false" indent="0" shrinkToFit="false"/>
    </xf>
    <xf numFmtId="164" fontId="12" fillId="0" borderId="0" applyFont="true" applyBorder="false" applyAlignment="true" applyProtection="false">
      <alignment horizontal="general" vertical="bottom" textRotation="0" wrapText="false" indent="0" shrinkToFit="false"/>
    </xf>
    <xf numFmtId="164" fontId="13" fillId="8" borderId="0" applyFont="true" applyBorder="false" applyAlignment="true" applyProtection="false">
      <alignment horizontal="general" vertical="bottom" textRotation="0" wrapText="false" indent="0" shrinkToFit="false"/>
    </xf>
    <xf numFmtId="164" fontId="14" fillId="8" borderId="1" applyFont="true" applyBorder="tru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false" applyAlignment="true" applyProtection="false">
      <alignment horizontal="general" vertical="bottom" textRotation="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3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7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8" fillId="9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20" fillId="1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19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1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19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19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20" fillId="1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8" fontId="20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20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8" fontId="19" fillId="0" borderId="2" xfId="17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9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20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6" fontId="19" fillId="0" borderId="4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21" fillId="0" borderId="2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9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21" fillId="0" borderId="2" xfId="17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4" fontId="2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21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71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22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</cellXfs>
  <cellStyles count="22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Accent 1 1" xfId="20"/>
    <cellStyle name="Accent 2 1" xfId="21"/>
    <cellStyle name="Accent 3 1" xfId="22"/>
    <cellStyle name="Accent 4" xfId="23"/>
    <cellStyle name="Bad 1" xfId="24"/>
    <cellStyle name="Error 1" xfId="25"/>
    <cellStyle name="Footnote 1" xfId="26"/>
    <cellStyle name="Good 1" xfId="27"/>
    <cellStyle name="Heading 1 1" xfId="28"/>
    <cellStyle name="Heading 2 1" xfId="29"/>
    <cellStyle name="Heading 3" xfId="30"/>
    <cellStyle name="Neutral 1" xfId="31"/>
    <cellStyle name="Note 1" xfId="32"/>
    <cellStyle name="Status 1" xfId="33"/>
    <cellStyle name="Text 1" xfId="34"/>
    <cellStyle name="Warning 1" xfId="35"/>
  </cellStyles>
  <colors>
    <indexedColors>
      <rgbColor rgb="FF000000"/>
      <rgbColor rgb="FFFFFFFF"/>
      <rgbColor rgb="FFCC0000"/>
      <rgbColor rgb="FF00FF00"/>
      <rgbColor rgb="FF0000FF"/>
      <rgbColor rgb="FFFFFF00"/>
      <rgbColor rgb="FFFF00FF"/>
      <rgbColor rgb="FF00FFFF"/>
      <rgbColor rgb="FF800000"/>
      <rgbColor rgb="FF006600"/>
      <rgbColor rgb="FF000080"/>
      <rgbColor rgb="FF996600"/>
      <rgbColor rgb="FF800080"/>
      <rgbColor rgb="FF008080"/>
      <rgbColor rgb="FFDDDDDD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6D9F1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CC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2.jpe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twoCell">
    <xdr:from>
      <xdr:col>3</xdr:col>
      <xdr:colOff>565560</xdr:colOff>
      <xdr:row>0</xdr:row>
      <xdr:rowOff>133200</xdr:rowOff>
    </xdr:from>
    <xdr:to>
      <xdr:col>3</xdr:col>
      <xdr:colOff>1247760</xdr:colOff>
      <xdr:row>3</xdr:row>
      <xdr:rowOff>159480</xdr:rowOff>
    </xdr:to>
    <xdr:pic>
      <xdr:nvPicPr>
        <xdr:cNvPr id="0" name="Picture 7" descr=""/>
        <xdr:cNvPicPr/>
      </xdr:nvPicPr>
      <xdr:blipFill>
        <a:blip r:embed="rId1"/>
        <a:srcRect l="-103" t="-119" r="-103" b="-119"/>
        <a:stretch/>
      </xdr:blipFill>
      <xdr:spPr>
        <a:xfrm>
          <a:off x="5503320" y="133200"/>
          <a:ext cx="682200" cy="597600"/>
        </a:xfrm>
        <a:prstGeom prst="rect">
          <a:avLst/>
        </a:prstGeom>
        <a:ln w="9360"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O1048576"/>
  <sheetViews>
    <sheetView showFormulas="false" showGridLines="true" showRowColHeaders="true" showZeros="true" rightToLeft="false" tabSelected="true" showOutlineSymbols="true" defaultGridColor="true" view="normal" topLeftCell="A28" colorId="64" zoomScale="100" zoomScaleNormal="100" zoomScalePageLayoutView="100" workbookViewId="0">
      <selection pane="topLeft" activeCell="O16" activeCellId="0" sqref="O16"/>
    </sheetView>
  </sheetViews>
  <sheetFormatPr defaultRowHeight="15" zeroHeight="false" outlineLevelRow="0" outlineLevelCol="0"/>
  <cols>
    <col collapsed="false" customWidth="true" hidden="false" outlineLevel="0" max="1" min="1" style="0" width="18.85"/>
    <col collapsed="false" customWidth="true" hidden="false" outlineLevel="0" max="2" min="2" style="0" width="40.85"/>
    <col collapsed="false" customWidth="true" hidden="false" outlineLevel="0" max="3" min="3" style="0" width="10.28"/>
    <col collapsed="false" customWidth="true" hidden="false" outlineLevel="0" max="4" min="4" style="0" width="19.31"/>
    <col collapsed="false" customWidth="true" hidden="false" outlineLevel="0" max="5" min="5" style="0" width="13.14"/>
    <col collapsed="false" customWidth="true" hidden="false" outlineLevel="0" max="6" min="6" style="0" width="8.29"/>
    <col collapsed="false" customWidth="true" hidden="false" outlineLevel="0" max="7" min="7" style="0" width="9.44"/>
    <col collapsed="false" customWidth="true" hidden="false" outlineLevel="0" max="8" min="8" style="0" width="10.99"/>
    <col collapsed="false" customWidth="true" hidden="false" outlineLevel="0" max="9" min="9" style="0" width="10.29"/>
    <col collapsed="false" customWidth="true" hidden="false" outlineLevel="0" max="10" min="10" style="0" width="7.41"/>
    <col collapsed="false" customWidth="true" hidden="false" outlineLevel="0" max="11" min="11" style="0" width="5.57"/>
    <col collapsed="false" customWidth="true" hidden="false" outlineLevel="0" max="12" min="12" style="0" width="11.57"/>
    <col collapsed="false" customWidth="true" hidden="false" outlineLevel="0" max="13" min="13" style="0" width="9.44"/>
    <col collapsed="false" customWidth="true" hidden="false" outlineLevel="0" max="14" min="14" style="0" width="16.67"/>
    <col collapsed="false" customWidth="true" hidden="false" outlineLevel="0" max="15" min="15" style="0" width="24.6"/>
    <col collapsed="false" customWidth="true" hidden="false" outlineLevel="0" max="1025" min="16" style="0" width="9.44"/>
  </cols>
  <sheetData>
    <row r="1" customFormat="false" ht="15" hidden="false" customHeight="false" outlineLevel="0" collapsed="false">
      <c r="D1" s="1"/>
    </row>
    <row r="2" customFormat="false" ht="15" hidden="false" customHeight="false" outlineLevel="0" collapsed="false">
      <c r="D2" s="1"/>
      <c r="E2" s="2" t="s">
        <v>0</v>
      </c>
      <c r="F2" s="2"/>
      <c r="G2" s="2"/>
      <c r="H2" s="2"/>
      <c r="I2" s="2"/>
      <c r="J2" s="2"/>
      <c r="K2" s="2"/>
      <c r="L2" s="2"/>
    </row>
    <row r="3" customFormat="false" ht="15" hidden="false" customHeight="false" outlineLevel="0" collapsed="false">
      <c r="D3" s="1"/>
      <c r="E3" s="2" t="s">
        <v>1</v>
      </c>
      <c r="F3" s="2"/>
      <c r="G3" s="2"/>
      <c r="H3" s="2"/>
      <c r="I3" s="2"/>
      <c r="J3" s="2"/>
      <c r="K3" s="2"/>
      <c r="L3" s="2"/>
    </row>
    <row r="4" customFormat="false" ht="15" hidden="false" customHeight="false" outlineLevel="0" collapsed="false">
      <c r="D4" s="1"/>
    </row>
    <row r="6" customFormat="false" ht="15" hidden="false" customHeight="false" outlineLevel="0" collapsed="false">
      <c r="A6" s="3" t="s">
        <v>2</v>
      </c>
      <c r="B6" s="3"/>
      <c r="C6" s="3"/>
      <c r="D6" s="3"/>
    </row>
    <row r="8" customFormat="false" ht="15" hidden="false" customHeight="false" outlineLevel="0" collapsed="false">
      <c r="A8" s="4" t="s">
        <v>3</v>
      </c>
      <c r="B8" s="4"/>
      <c r="C8" s="4"/>
      <c r="D8" s="4"/>
      <c r="E8" s="4"/>
      <c r="F8" s="4"/>
      <c r="G8" s="4"/>
      <c r="H8" s="4"/>
      <c r="I8" s="4"/>
      <c r="J8" s="4"/>
      <c r="K8" s="4"/>
      <c r="L8" s="4"/>
    </row>
    <row r="9" s="7" customFormat="true" ht="27" hidden="false" customHeight="false" outlineLevel="0" collapsed="false">
      <c r="A9" s="5" t="s">
        <v>4</v>
      </c>
      <c r="B9" s="6" t="s">
        <v>5</v>
      </c>
      <c r="C9" s="6" t="s">
        <v>6</v>
      </c>
      <c r="D9" s="6" t="s">
        <v>7</v>
      </c>
      <c r="E9" s="6" t="s">
        <v>8</v>
      </c>
      <c r="F9" s="6" t="s">
        <v>9</v>
      </c>
      <c r="G9" s="6" t="s">
        <v>10</v>
      </c>
      <c r="H9" s="6" t="s">
        <v>11</v>
      </c>
      <c r="I9" s="6" t="s">
        <v>12</v>
      </c>
      <c r="J9" s="6" t="s">
        <v>13</v>
      </c>
      <c r="K9" s="6" t="s">
        <v>14</v>
      </c>
      <c r="L9" s="6" t="s">
        <v>15</v>
      </c>
    </row>
    <row r="10" customFormat="false" ht="36.85" hidden="false" customHeight="true" outlineLevel="0" collapsed="false">
      <c r="A10" s="8" t="s">
        <v>16</v>
      </c>
      <c r="B10" s="9" t="s">
        <v>17</v>
      </c>
      <c r="C10" s="8" t="s">
        <v>18</v>
      </c>
      <c r="D10" s="10" t="s">
        <v>19</v>
      </c>
      <c r="E10" s="11" t="s">
        <v>20</v>
      </c>
      <c r="F10" s="12" t="n">
        <v>44508</v>
      </c>
      <c r="G10" s="12" t="n">
        <v>44508</v>
      </c>
      <c r="H10" s="8" t="n">
        <v>0</v>
      </c>
      <c r="I10" s="13" t="n">
        <v>177</v>
      </c>
      <c r="J10" s="8" t="n">
        <v>0.5</v>
      </c>
      <c r="K10" s="8" t="n">
        <v>3</v>
      </c>
      <c r="L10" s="14" t="n">
        <f aca="false">J10*I10</f>
        <v>88.5</v>
      </c>
      <c r="N10" s="15"/>
    </row>
    <row r="11" customFormat="false" ht="36.85" hidden="false" customHeight="true" outlineLevel="0" collapsed="false">
      <c r="A11" s="8" t="s">
        <v>21</v>
      </c>
      <c r="B11" s="9" t="s">
        <v>22</v>
      </c>
      <c r="C11" s="8" t="s">
        <v>18</v>
      </c>
      <c r="D11" s="10" t="s">
        <v>23</v>
      </c>
      <c r="E11" s="11" t="s">
        <v>24</v>
      </c>
      <c r="F11" s="12" t="n">
        <v>44510</v>
      </c>
      <c r="G11" s="12" t="n">
        <v>44512</v>
      </c>
      <c r="H11" s="8" t="n">
        <v>0</v>
      </c>
      <c r="I11" s="13" t="n">
        <v>212.4</v>
      </c>
      <c r="J11" s="8" t="n">
        <v>2.5</v>
      </c>
      <c r="K11" s="8" t="n">
        <v>3</v>
      </c>
      <c r="L11" s="14" t="n">
        <f aca="false">J11*I11</f>
        <v>531</v>
      </c>
      <c r="N11" s="15"/>
    </row>
    <row r="12" customFormat="false" ht="36.85" hidden="false" customHeight="true" outlineLevel="0" collapsed="false">
      <c r="A12" s="8" t="s">
        <v>21</v>
      </c>
      <c r="B12" s="9" t="s">
        <v>22</v>
      </c>
      <c r="C12" s="8" t="s">
        <v>25</v>
      </c>
      <c r="D12" s="16" t="s">
        <v>26</v>
      </c>
      <c r="E12" s="11" t="s">
        <v>24</v>
      </c>
      <c r="F12" s="12" t="n">
        <v>44510</v>
      </c>
      <c r="G12" s="12" t="n">
        <v>44512</v>
      </c>
      <c r="H12" s="8" t="n">
        <v>0</v>
      </c>
      <c r="I12" s="13" t="n">
        <v>212.4</v>
      </c>
      <c r="J12" s="8" t="n">
        <v>2.5</v>
      </c>
      <c r="K12" s="8" t="n">
        <v>3</v>
      </c>
      <c r="L12" s="14" t="n">
        <f aca="false">J12*I12</f>
        <v>531</v>
      </c>
      <c r="N12" s="15"/>
    </row>
    <row r="13" customFormat="false" ht="36.85" hidden="false" customHeight="true" outlineLevel="0" collapsed="false">
      <c r="A13" s="8" t="s">
        <v>21</v>
      </c>
      <c r="B13" s="17" t="s">
        <v>27</v>
      </c>
      <c r="C13" s="8" t="s">
        <v>18</v>
      </c>
      <c r="D13" s="16" t="s">
        <v>19</v>
      </c>
      <c r="E13" s="11" t="s">
        <v>20</v>
      </c>
      <c r="F13" s="12" t="n">
        <v>44511</v>
      </c>
      <c r="G13" s="12" t="n">
        <v>44511</v>
      </c>
      <c r="H13" s="8" t="n">
        <v>0</v>
      </c>
      <c r="I13" s="18" t="n">
        <v>212.4</v>
      </c>
      <c r="J13" s="8" t="n">
        <v>0.5</v>
      </c>
      <c r="K13" s="8" t="n">
        <v>3</v>
      </c>
      <c r="L13" s="14" t="n">
        <f aca="false">J13*I13</f>
        <v>106.2</v>
      </c>
      <c r="N13" s="15"/>
    </row>
    <row r="14" customFormat="false" ht="36.85" hidden="false" customHeight="true" outlineLevel="0" collapsed="false">
      <c r="A14" s="8" t="s">
        <v>28</v>
      </c>
      <c r="B14" s="17" t="s">
        <v>29</v>
      </c>
      <c r="C14" s="8" t="s">
        <v>18</v>
      </c>
      <c r="D14" s="16" t="s">
        <v>19</v>
      </c>
      <c r="E14" s="11" t="s">
        <v>20</v>
      </c>
      <c r="F14" s="12" t="n">
        <v>44509</v>
      </c>
      <c r="G14" s="12" t="n">
        <v>44510</v>
      </c>
      <c r="H14" s="8" t="n">
        <v>0</v>
      </c>
      <c r="I14" s="18" t="n">
        <v>224.2</v>
      </c>
      <c r="J14" s="8" t="n">
        <v>1.5</v>
      </c>
      <c r="K14" s="8" t="n">
        <v>3</v>
      </c>
      <c r="L14" s="14" t="n">
        <f aca="false">J14*I14</f>
        <v>336.3</v>
      </c>
      <c r="N14" s="15"/>
    </row>
    <row r="15" customFormat="false" ht="36.85" hidden="false" customHeight="true" outlineLevel="0" collapsed="false">
      <c r="A15" s="8" t="s">
        <v>28</v>
      </c>
      <c r="B15" s="17" t="s">
        <v>29</v>
      </c>
      <c r="C15" s="8" t="s">
        <v>25</v>
      </c>
      <c r="D15" s="16" t="s">
        <v>30</v>
      </c>
      <c r="E15" s="11" t="s">
        <v>31</v>
      </c>
      <c r="F15" s="12" t="n">
        <v>44509</v>
      </c>
      <c r="G15" s="12" t="n">
        <v>44510</v>
      </c>
      <c r="H15" s="8" t="n">
        <v>0</v>
      </c>
      <c r="I15" s="13" t="n">
        <v>224.2</v>
      </c>
      <c r="J15" s="8" t="n">
        <v>1.5</v>
      </c>
      <c r="K15" s="8" t="n">
        <v>3</v>
      </c>
      <c r="L15" s="14" t="n">
        <f aca="false">J15*I15</f>
        <v>336.3</v>
      </c>
      <c r="N15" s="15"/>
    </row>
    <row r="16" customFormat="false" ht="40.25" hidden="false" customHeight="true" outlineLevel="0" collapsed="false">
      <c r="A16" s="8" t="s">
        <v>32</v>
      </c>
      <c r="B16" s="17" t="s">
        <v>33</v>
      </c>
      <c r="C16" s="8" t="s">
        <v>18</v>
      </c>
      <c r="D16" s="19" t="s">
        <v>34</v>
      </c>
      <c r="E16" s="11" t="s">
        <v>35</v>
      </c>
      <c r="F16" s="12" t="n">
        <v>44516</v>
      </c>
      <c r="G16" s="12" t="n">
        <v>44519</v>
      </c>
      <c r="H16" s="8" t="n">
        <v>0</v>
      </c>
      <c r="I16" s="20" t="n">
        <v>177</v>
      </c>
      <c r="J16" s="8" t="n">
        <v>2</v>
      </c>
      <c r="K16" s="8" t="n">
        <v>3</v>
      </c>
      <c r="L16" s="14" t="n">
        <f aca="false">J16*I16</f>
        <v>354</v>
      </c>
      <c r="N16" s="15"/>
    </row>
    <row r="17" customFormat="false" ht="41.75" hidden="false" customHeight="true" outlineLevel="0" collapsed="false">
      <c r="A17" s="8" t="s">
        <v>32</v>
      </c>
      <c r="B17" s="17" t="s">
        <v>33</v>
      </c>
      <c r="C17" s="8" t="s">
        <v>18</v>
      </c>
      <c r="D17" s="19" t="s">
        <v>36</v>
      </c>
      <c r="E17" s="11" t="s">
        <v>35</v>
      </c>
      <c r="F17" s="12" t="n">
        <v>44516</v>
      </c>
      <c r="G17" s="12" t="n">
        <v>44519</v>
      </c>
      <c r="H17" s="8" t="n">
        <v>0</v>
      </c>
      <c r="I17" s="20" t="n">
        <v>177</v>
      </c>
      <c r="J17" s="8" t="n">
        <v>2</v>
      </c>
      <c r="K17" s="8" t="n">
        <v>3</v>
      </c>
      <c r="L17" s="14" t="n">
        <f aca="false">J17*I17</f>
        <v>354</v>
      </c>
      <c r="N17" s="15"/>
    </row>
    <row r="18" customFormat="false" ht="42.5" hidden="false" customHeight="true" outlineLevel="0" collapsed="false">
      <c r="A18" s="8" t="s">
        <v>32</v>
      </c>
      <c r="B18" s="17" t="s">
        <v>33</v>
      </c>
      <c r="C18" s="8" t="s">
        <v>18</v>
      </c>
      <c r="D18" s="21" t="s">
        <v>37</v>
      </c>
      <c r="E18" s="11" t="s">
        <v>35</v>
      </c>
      <c r="F18" s="12" t="n">
        <v>44516</v>
      </c>
      <c r="G18" s="12" t="n">
        <v>44519</v>
      </c>
      <c r="H18" s="8" t="n">
        <v>0</v>
      </c>
      <c r="I18" s="20" t="n">
        <v>177</v>
      </c>
      <c r="J18" s="8" t="n">
        <v>2</v>
      </c>
      <c r="K18" s="8" t="n">
        <v>3</v>
      </c>
      <c r="L18" s="14" t="n">
        <f aca="false">J18*I18</f>
        <v>354</v>
      </c>
      <c r="N18" s="15"/>
    </row>
    <row r="19" customFormat="false" ht="40.25" hidden="false" customHeight="true" outlineLevel="0" collapsed="false">
      <c r="A19" s="8" t="s">
        <v>32</v>
      </c>
      <c r="B19" s="17" t="s">
        <v>33</v>
      </c>
      <c r="C19" s="8" t="s">
        <v>18</v>
      </c>
      <c r="D19" s="21" t="s">
        <v>38</v>
      </c>
      <c r="E19" s="11" t="s">
        <v>35</v>
      </c>
      <c r="F19" s="12" t="n">
        <v>44516</v>
      </c>
      <c r="G19" s="12" t="n">
        <v>44519</v>
      </c>
      <c r="H19" s="8" t="n">
        <v>0</v>
      </c>
      <c r="I19" s="20" t="n">
        <v>177</v>
      </c>
      <c r="J19" s="8" t="n">
        <v>2</v>
      </c>
      <c r="K19" s="8" t="n">
        <v>3</v>
      </c>
      <c r="L19" s="14" t="n">
        <f aca="false">J19*I19</f>
        <v>354</v>
      </c>
      <c r="N19" s="15"/>
    </row>
    <row r="20" customFormat="false" ht="41.75" hidden="false" customHeight="true" outlineLevel="0" collapsed="false">
      <c r="A20" s="8" t="s">
        <v>32</v>
      </c>
      <c r="B20" s="17" t="s">
        <v>33</v>
      </c>
      <c r="C20" s="8" t="s">
        <v>18</v>
      </c>
      <c r="D20" s="21" t="s">
        <v>39</v>
      </c>
      <c r="E20" s="11" t="s">
        <v>35</v>
      </c>
      <c r="F20" s="12" t="n">
        <v>44516</v>
      </c>
      <c r="G20" s="12" t="n">
        <v>44519</v>
      </c>
      <c r="H20" s="8" t="n">
        <v>0</v>
      </c>
      <c r="I20" s="20" t="n">
        <v>177</v>
      </c>
      <c r="J20" s="8" t="n">
        <v>2</v>
      </c>
      <c r="K20" s="8" t="n">
        <v>3</v>
      </c>
      <c r="L20" s="14" t="n">
        <f aca="false">J20*I20</f>
        <v>354</v>
      </c>
      <c r="N20" s="15"/>
    </row>
    <row r="21" customFormat="false" ht="42.5" hidden="false" customHeight="true" outlineLevel="0" collapsed="false">
      <c r="A21" s="8" t="s">
        <v>32</v>
      </c>
      <c r="B21" s="17" t="s">
        <v>33</v>
      </c>
      <c r="C21" s="8" t="s">
        <v>18</v>
      </c>
      <c r="D21" s="21" t="s">
        <v>40</v>
      </c>
      <c r="E21" s="11" t="s">
        <v>35</v>
      </c>
      <c r="F21" s="12" t="n">
        <v>44516</v>
      </c>
      <c r="G21" s="12" t="n">
        <v>44519</v>
      </c>
      <c r="H21" s="8" t="n">
        <v>0</v>
      </c>
      <c r="I21" s="20" t="n">
        <v>177</v>
      </c>
      <c r="J21" s="8" t="n">
        <v>2</v>
      </c>
      <c r="K21" s="8" t="n">
        <v>3</v>
      </c>
      <c r="L21" s="14" t="n">
        <f aca="false">J21*I21</f>
        <v>354</v>
      </c>
      <c r="N21" s="15"/>
      <c r="O21" s="22"/>
    </row>
    <row r="22" customFormat="false" ht="40.25" hidden="false" customHeight="true" outlineLevel="0" collapsed="false">
      <c r="A22" s="8" t="s">
        <v>32</v>
      </c>
      <c r="B22" s="17" t="s">
        <v>33</v>
      </c>
      <c r="C22" s="8" t="s">
        <v>18</v>
      </c>
      <c r="D22" s="21" t="s">
        <v>41</v>
      </c>
      <c r="E22" s="11" t="s">
        <v>35</v>
      </c>
      <c r="F22" s="12" t="n">
        <v>44516</v>
      </c>
      <c r="G22" s="12" t="n">
        <v>44519</v>
      </c>
      <c r="H22" s="8" t="n">
        <v>0</v>
      </c>
      <c r="I22" s="20" t="n">
        <v>177</v>
      </c>
      <c r="J22" s="8" t="n">
        <v>2</v>
      </c>
      <c r="K22" s="8" t="n">
        <v>3</v>
      </c>
      <c r="L22" s="14" t="n">
        <f aca="false">J22*I22</f>
        <v>354</v>
      </c>
      <c r="N22" s="15"/>
      <c r="O22" s="22"/>
    </row>
    <row r="23" customFormat="false" ht="39.55" hidden="false" customHeight="true" outlineLevel="0" collapsed="false">
      <c r="A23" s="8" t="s">
        <v>32</v>
      </c>
      <c r="B23" s="17" t="s">
        <v>33</v>
      </c>
      <c r="C23" s="8" t="s">
        <v>18</v>
      </c>
      <c r="D23" s="21" t="s">
        <v>42</v>
      </c>
      <c r="E23" s="11" t="s">
        <v>35</v>
      </c>
      <c r="F23" s="12" t="n">
        <v>44516</v>
      </c>
      <c r="G23" s="12" t="n">
        <v>44519</v>
      </c>
      <c r="H23" s="8" t="n">
        <v>0</v>
      </c>
      <c r="I23" s="20" t="n">
        <v>177</v>
      </c>
      <c r="J23" s="8" t="n">
        <v>2</v>
      </c>
      <c r="K23" s="8" t="n">
        <v>3</v>
      </c>
      <c r="L23" s="14" t="n">
        <f aca="false">J23*I23</f>
        <v>354</v>
      </c>
      <c r="N23" s="15"/>
      <c r="O23" s="22"/>
    </row>
    <row r="24" customFormat="false" ht="44.75" hidden="false" customHeight="true" outlineLevel="0" collapsed="false">
      <c r="A24" s="8" t="s">
        <v>32</v>
      </c>
      <c r="B24" s="17" t="s">
        <v>33</v>
      </c>
      <c r="C24" s="8" t="s">
        <v>18</v>
      </c>
      <c r="D24" s="21" t="s">
        <v>43</v>
      </c>
      <c r="E24" s="11" t="s">
        <v>35</v>
      </c>
      <c r="F24" s="12" t="n">
        <v>44516</v>
      </c>
      <c r="G24" s="12" t="n">
        <v>44519</v>
      </c>
      <c r="H24" s="8" t="n">
        <v>0</v>
      </c>
      <c r="I24" s="20" t="n">
        <v>177</v>
      </c>
      <c r="J24" s="8" t="n">
        <v>2</v>
      </c>
      <c r="K24" s="8" t="n">
        <v>3</v>
      </c>
      <c r="L24" s="14" t="n">
        <f aca="false">J24*I24</f>
        <v>354</v>
      </c>
      <c r="N24" s="15"/>
      <c r="O24" s="22"/>
    </row>
    <row r="25" customFormat="false" ht="43.25" hidden="false" customHeight="true" outlineLevel="0" collapsed="false">
      <c r="A25" s="8" t="s">
        <v>32</v>
      </c>
      <c r="B25" s="17" t="s">
        <v>33</v>
      </c>
      <c r="C25" s="8" t="s">
        <v>18</v>
      </c>
      <c r="D25" s="21" t="s">
        <v>44</v>
      </c>
      <c r="E25" s="11" t="s">
        <v>35</v>
      </c>
      <c r="F25" s="12" t="n">
        <v>44516</v>
      </c>
      <c r="G25" s="12" t="n">
        <v>44519</v>
      </c>
      <c r="H25" s="8" t="n">
        <v>0</v>
      </c>
      <c r="I25" s="20" t="n">
        <v>177</v>
      </c>
      <c r="J25" s="8" t="n">
        <v>2</v>
      </c>
      <c r="K25" s="8" t="n">
        <v>3</v>
      </c>
      <c r="L25" s="14" t="n">
        <f aca="false">J25*I25</f>
        <v>354</v>
      </c>
      <c r="N25" s="15"/>
      <c r="O25" s="22"/>
    </row>
    <row r="26" customFormat="false" ht="41" hidden="false" customHeight="true" outlineLevel="0" collapsed="false">
      <c r="A26" s="8" t="s">
        <v>32</v>
      </c>
      <c r="B26" s="17" t="s">
        <v>33</v>
      </c>
      <c r="C26" s="8" t="s">
        <v>18</v>
      </c>
      <c r="D26" s="19" t="s">
        <v>45</v>
      </c>
      <c r="E26" s="11" t="s">
        <v>35</v>
      </c>
      <c r="F26" s="12" t="n">
        <v>44516</v>
      </c>
      <c r="G26" s="12" t="n">
        <v>44519</v>
      </c>
      <c r="H26" s="8" t="n">
        <v>0</v>
      </c>
      <c r="I26" s="20" t="n">
        <v>177</v>
      </c>
      <c r="J26" s="8" t="n">
        <v>2</v>
      </c>
      <c r="K26" s="8" t="n">
        <v>3</v>
      </c>
      <c r="L26" s="14" t="n">
        <f aca="false">J26*I26</f>
        <v>354</v>
      </c>
      <c r="N26" s="15"/>
      <c r="O26" s="22"/>
    </row>
    <row r="27" customFormat="false" ht="40.25" hidden="false" customHeight="true" outlineLevel="0" collapsed="false">
      <c r="A27" s="8" t="s">
        <v>32</v>
      </c>
      <c r="B27" s="17" t="s">
        <v>33</v>
      </c>
      <c r="C27" s="8" t="s">
        <v>18</v>
      </c>
      <c r="D27" s="19" t="s">
        <v>46</v>
      </c>
      <c r="E27" s="11" t="s">
        <v>35</v>
      </c>
      <c r="F27" s="12" t="n">
        <v>44516</v>
      </c>
      <c r="G27" s="12" t="n">
        <v>44519</v>
      </c>
      <c r="H27" s="8" t="n">
        <v>0</v>
      </c>
      <c r="I27" s="20" t="n">
        <v>177</v>
      </c>
      <c r="J27" s="8" t="n">
        <v>2</v>
      </c>
      <c r="K27" s="8" t="n">
        <v>3</v>
      </c>
      <c r="L27" s="14" t="n">
        <f aca="false">J27*I27</f>
        <v>354</v>
      </c>
      <c r="N27" s="15"/>
      <c r="O27" s="22"/>
    </row>
    <row r="28" customFormat="false" ht="41" hidden="false" customHeight="true" outlineLevel="0" collapsed="false">
      <c r="A28" s="8" t="s">
        <v>32</v>
      </c>
      <c r="B28" s="17" t="s">
        <v>47</v>
      </c>
      <c r="C28" s="8" t="s">
        <v>18</v>
      </c>
      <c r="D28" s="19" t="s">
        <v>48</v>
      </c>
      <c r="E28" s="11" t="s">
        <v>35</v>
      </c>
      <c r="F28" s="23" t="n">
        <v>44522</v>
      </c>
      <c r="G28" s="23" t="n">
        <v>44526</v>
      </c>
      <c r="H28" s="8" t="n">
        <v>0</v>
      </c>
      <c r="I28" s="20" t="n">
        <v>177</v>
      </c>
      <c r="J28" s="8" t="n">
        <v>2.5</v>
      </c>
      <c r="K28" s="8" t="n">
        <v>3</v>
      </c>
      <c r="L28" s="14" t="n">
        <f aca="false">J28*I28</f>
        <v>442.5</v>
      </c>
      <c r="N28" s="15"/>
      <c r="O28" s="22"/>
    </row>
    <row r="29" customFormat="false" ht="43.25" hidden="false" customHeight="true" outlineLevel="0" collapsed="false">
      <c r="A29" s="8" t="s">
        <v>32</v>
      </c>
      <c r="B29" s="17" t="s">
        <v>47</v>
      </c>
      <c r="C29" s="8" t="s">
        <v>18</v>
      </c>
      <c r="D29" s="19" t="s">
        <v>49</v>
      </c>
      <c r="E29" s="11" t="s">
        <v>35</v>
      </c>
      <c r="F29" s="23" t="n">
        <v>44522</v>
      </c>
      <c r="G29" s="23" t="n">
        <v>44526</v>
      </c>
      <c r="H29" s="8" t="n">
        <v>0</v>
      </c>
      <c r="I29" s="20" t="n">
        <v>177</v>
      </c>
      <c r="J29" s="8" t="n">
        <v>2.5</v>
      </c>
      <c r="K29" s="8" t="n">
        <v>3</v>
      </c>
      <c r="L29" s="14" t="n">
        <f aca="false">J29*I29</f>
        <v>442.5</v>
      </c>
      <c r="N29" s="15"/>
      <c r="O29" s="22"/>
    </row>
    <row r="30" customFormat="false" ht="39.55" hidden="false" customHeight="true" outlineLevel="0" collapsed="false">
      <c r="A30" s="8" t="s">
        <v>32</v>
      </c>
      <c r="B30" s="17" t="s">
        <v>47</v>
      </c>
      <c r="C30" s="8" t="s">
        <v>18</v>
      </c>
      <c r="D30" s="19" t="s">
        <v>50</v>
      </c>
      <c r="E30" s="11" t="s">
        <v>35</v>
      </c>
      <c r="F30" s="23" t="n">
        <v>44522</v>
      </c>
      <c r="G30" s="23" t="n">
        <v>44526</v>
      </c>
      <c r="H30" s="8" t="n">
        <v>0</v>
      </c>
      <c r="I30" s="20" t="n">
        <v>177</v>
      </c>
      <c r="J30" s="8" t="n">
        <v>2.5</v>
      </c>
      <c r="K30" s="8" t="n">
        <v>3</v>
      </c>
      <c r="L30" s="14" t="n">
        <f aca="false">J30*I30</f>
        <v>442.5</v>
      </c>
      <c r="N30" s="15"/>
      <c r="O30" s="22"/>
    </row>
    <row r="31" customFormat="false" ht="11.35" hidden="false" customHeight="true" outlineLevel="0" collapsed="false">
      <c r="A31" s="8" t="s">
        <v>51</v>
      </c>
      <c r="B31" s="19" t="s">
        <v>52</v>
      </c>
      <c r="C31" s="8" t="s">
        <v>18</v>
      </c>
      <c r="D31" s="19" t="s">
        <v>53</v>
      </c>
      <c r="E31" s="11" t="s">
        <v>20</v>
      </c>
      <c r="F31" s="12" t="n">
        <v>44516</v>
      </c>
      <c r="G31" s="12" t="n">
        <v>44516</v>
      </c>
      <c r="H31" s="8" t="n">
        <v>0</v>
      </c>
      <c r="I31" s="24" t="n">
        <v>200.6</v>
      </c>
      <c r="J31" s="8" t="n">
        <v>1</v>
      </c>
      <c r="K31" s="8" t="n">
        <v>3</v>
      </c>
      <c r="L31" s="14" t="n">
        <v>896.8</v>
      </c>
      <c r="N31" s="15"/>
      <c r="O31" s="22"/>
    </row>
    <row r="32" customFormat="false" ht="11.35" hidden="false" customHeight="true" outlineLevel="0" collapsed="false">
      <c r="A32" s="8" t="s">
        <v>54</v>
      </c>
      <c r="B32" s="19"/>
      <c r="C32" s="8"/>
      <c r="D32" s="19"/>
      <c r="E32" s="11"/>
      <c r="F32" s="12" t="n">
        <v>44517</v>
      </c>
      <c r="G32" s="12" t="n">
        <v>44517</v>
      </c>
      <c r="H32" s="8"/>
      <c r="I32" s="24" t="n">
        <v>177</v>
      </c>
      <c r="J32" s="8" t="n">
        <v>1</v>
      </c>
      <c r="K32" s="8"/>
      <c r="L32" s="14" t="n">
        <f aca="false">I32*J32+I33*J33+I34*J34+I35*J35</f>
        <v>896.8</v>
      </c>
      <c r="N32" s="15"/>
      <c r="O32" s="22"/>
    </row>
    <row r="33" customFormat="false" ht="11.35" hidden="false" customHeight="true" outlineLevel="0" collapsed="false">
      <c r="A33" s="8" t="s">
        <v>55</v>
      </c>
      <c r="B33" s="19"/>
      <c r="C33" s="8"/>
      <c r="D33" s="19"/>
      <c r="E33" s="11"/>
      <c r="F33" s="12" t="n">
        <v>44518</v>
      </c>
      <c r="G33" s="12" t="n">
        <v>44518</v>
      </c>
      <c r="H33" s="8"/>
      <c r="I33" s="24" t="n">
        <v>200.6</v>
      </c>
      <c r="J33" s="8" t="n">
        <v>1</v>
      </c>
      <c r="K33" s="8"/>
      <c r="L33" s="14" t="n">
        <f aca="false">I33*J33+I34*J34+I35*J35+I36*J36</f>
        <v>896.8</v>
      </c>
      <c r="N33" s="15"/>
      <c r="O33" s="22"/>
    </row>
    <row r="34" customFormat="false" ht="11.35" hidden="false" customHeight="true" outlineLevel="0" collapsed="false">
      <c r="A34" s="8" t="s">
        <v>21</v>
      </c>
      <c r="B34" s="19"/>
      <c r="C34" s="8"/>
      <c r="D34" s="19"/>
      <c r="E34" s="11"/>
      <c r="F34" s="12" t="n">
        <v>44519</v>
      </c>
      <c r="G34" s="12" t="n">
        <v>44520</v>
      </c>
      <c r="H34" s="8"/>
      <c r="I34" s="24" t="n">
        <v>212.4</v>
      </c>
      <c r="J34" s="8" t="n">
        <v>1.5</v>
      </c>
      <c r="K34" s="8"/>
      <c r="L34" s="14" t="n">
        <f aca="false">I34*J34+I35*J35+I36*J36+I37*J37</f>
        <v>896.8</v>
      </c>
      <c r="N34" s="15"/>
      <c r="O34" s="22"/>
    </row>
    <row r="35" customFormat="false" ht="11.35" hidden="false" customHeight="true" outlineLevel="0" collapsed="false">
      <c r="A35" s="8" t="s">
        <v>51</v>
      </c>
      <c r="B35" s="19" t="s">
        <v>56</v>
      </c>
      <c r="C35" s="8" t="s">
        <v>25</v>
      </c>
      <c r="D35" s="19" t="s">
        <v>30</v>
      </c>
      <c r="E35" s="11" t="s">
        <v>31</v>
      </c>
      <c r="F35" s="12" t="n">
        <v>44516</v>
      </c>
      <c r="G35" s="12" t="n">
        <v>44516</v>
      </c>
      <c r="H35" s="8" t="n">
        <v>0</v>
      </c>
      <c r="I35" s="24" t="n">
        <v>200.6</v>
      </c>
      <c r="J35" s="8" t="n">
        <v>1</v>
      </c>
      <c r="K35" s="8" t="n">
        <v>3</v>
      </c>
      <c r="L35" s="14" t="n">
        <v>896.8</v>
      </c>
      <c r="N35" s="15"/>
      <c r="O35" s="22"/>
    </row>
    <row r="36" customFormat="false" ht="11.35" hidden="false" customHeight="true" outlineLevel="0" collapsed="false">
      <c r="A36" s="8" t="s">
        <v>54</v>
      </c>
      <c r="B36" s="19"/>
      <c r="C36" s="8"/>
      <c r="D36" s="19"/>
      <c r="E36" s="11"/>
      <c r="F36" s="12" t="n">
        <v>44517</v>
      </c>
      <c r="G36" s="12" t="n">
        <v>44517</v>
      </c>
      <c r="H36" s="8"/>
      <c r="I36" s="24" t="n">
        <v>177</v>
      </c>
      <c r="J36" s="8" t="n">
        <v>1</v>
      </c>
      <c r="K36" s="8"/>
      <c r="L36" s="14"/>
      <c r="N36" s="15"/>
      <c r="O36" s="22"/>
    </row>
    <row r="37" customFormat="false" ht="11.35" hidden="false" customHeight="true" outlineLevel="0" collapsed="false">
      <c r="A37" s="8" t="s">
        <v>55</v>
      </c>
      <c r="B37" s="19"/>
      <c r="C37" s="8"/>
      <c r="D37" s="19"/>
      <c r="E37" s="11"/>
      <c r="F37" s="12" t="n">
        <v>44518</v>
      </c>
      <c r="G37" s="12" t="n">
        <v>44518</v>
      </c>
      <c r="H37" s="8"/>
      <c r="I37" s="24" t="n">
        <v>200.6</v>
      </c>
      <c r="J37" s="8" t="n">
        <v>1</v>
      </c>
      <c r="K37" s="8"/>
      <c r="L37" s="14"/>
      <c r="N37" s="15"/>
      <c r="O37" s="22"/>
    </row>
    <row r="38" customFormat="false" ht="11.35" hidden="false" customHeight="true" outlineLevel="0" collapsed="false">
      <c r="A38" s="8" t="s">
        <v>21</v>
      </c>
      <c r="B38" s="19"/>
      <c r="C38" s="8"/>
      <c r="D38" s="19"/>
      <c r="E38" s="11"/>
      <c r="F38" s="12" t="n">
        <v>44519</v>
      </c>
      <c r="G38" s="12" t="n">
        <v>44520</v>
      </c>
      <c r="H38" s="8"/>
      <c r="I38" s="24" t="n">
        <v>212.4</v>
      </c>
      <c r="J38" s="8" t="n">
        <v>1.5</v>
      </c>
      <c r="K38" s="8"/>
      <c r="L38" s="14"/>
      <c r="N38" s="15"/>
      <c r="O38" s="22"/>
    </row>
    <row r="39" customFormat="false" ht="42.5" hidden="false" customHeight="true" outlineLevel="0" collapsed="false">
      <c r="A39" s="8" t="s">
        <v>57</v>
      </c>
      <c r="B39" s="9" t="s">
        <v>58</v>
      </c>
      <c r="C39" s="8" t="s">
        <v>18</v>
      </c>
      <c r="D39" s="16" t="s">
        <v>59</v>
      </c>
      <c r="E39" s="11" t="s">
        <v>20</v>
      </c>
      <c r="F39" s="12" t="n">
        <v>44511</v>
      </c>
      <c r="G39" s="12" t="n">
        <v>44512</v>
      </c>
      <c r="H39" s="8" t="n">
        <v>0</v>
      </c>
      <c r="I39" s="24" t="n">
        <v>212.4</v>
      </c>
      <c r="J39" s="8" t="n">
        <v>1.5</v>
      </c>
      <c r="K39" s="8" t="n">
        <v>3</v>
      </c>
      <c r="L39" s="14" t="n">
        <f aca="false">J39*I39</f>
        <v>318.6</v>
      </c>
      <c r="N39" s="15"/>
      <c r="O39" s="22"/>
    </row>
    <row r="40" customFormat="false" ht="36.85" hidden="false" customHeight="true" outlineLevel="0" collapsed="false">
      <c r="A40" s="8" t="s">
        <v>16</v>
      </c>
      <c r="B40" s="9" t="s">
        <v>60</v>
      </c>
      <c r="C40" s="8" t="s">
        <v>25</v>
      </c>
      <c r="D40" s="16" t="s">
        <v>61</v>
      </c>
      <c r="E40" s="11" t="s">
        <v>62</v>
      </c>
      <c r="F40" s="12" t="n">
        <v>44525</v>
      </c>
      <c r="G40" s="12" t="n">
        <v>44526</v>
      </c>
      <c r="H40" s="8" t="n">
        <v>0</v>
      </c>
      <c r="I40" s="24" t="n">
        <v>177</v>
      </c>
      <c r="J40" s="8" t="n">
        <v>1.5</v>
      </c>
      <c r="K40" s="8" t="n">
        <v>3</v>
      </c>
      <c r="L40" s="14" t="n">
        <f aca="false">J40*I40</f>
        <v>265.5</v>
      </c>
      <c r="N40" s="15"/>
      <c r="O40" s="22"/>
    </row>
    <row r="41" customFormat="false" ht="36.85" hidden="false" customHeight="true" outlineLevel="0" collapsed="false">
      <c r="A41" s="8" t="s">
        <v>16</v>
      </c>
      <c r="B41" s="9" t="s">
        <v>60</v>
      </c>
      <c r="C41" s="8" t="s">
        <v>18</v>
      </c>
      <c r="D41" s="16" t="s">
        <v>63</v>
      </c>
      <c r="E41" s="11" t="s">
        <v>62</v>
      </c>
      <c r="F41" s="12" t="n">
        <v>44525</v>
      </c>
      <c r="G41" s="12" t="n">
        <v>44526</v>
      </c>
      <c r="H41" s="8" t="n">
        <v>0</v>
      </c>
      <c r="I41" s="24" t="n">
        <v>177</v>
      </c>
      <c r="J41" s="8" t="n">
        <v>1.5</v>
      </c>
      <c r="K41" s="8" t="n">
        <v>3</v>
      </c>
      <c r="L41" s="14" t="n">
        <f aca="false">J41*I41</f>
        <v>265.5</v>
      </c>
      <c r="N41" s="15"/>
      <c r="O41" s="22"/>
    </row>
    <row r="42" customFormat="false" ht="40.25" hidden="false" customHeight="true" outlineLevel="0" collapsed="false">
      <c r="A42" s="8" t="s">
        <v>64</v>
      </c>
      <c r="B42" s="9" t="s">
        <v>65</v>
      </c>
      <c r="C42" s="8" t="s">
        <v>25</v>
      </c>
      <c r="D42" s="16" t="s">
        <v>66</v>
      </c>
      <c r="E42" s="11" t="s">
        <v>35</v>
      </c>
      <c r="F42" s="12" t="n">
        <v>44526</v>
      </c>
      <c r="G42" s="12" t="n">
        <v>44526</v>
      </c>
      <c r="H42" s="8" t="n">
        <v>0</v>
      </c>
      <c r="I42" s="24" t="n">
        <v>211.5</v>
      </c>
      <c r="J42" s="8" t="n">
        <v>0.5</v>
      </c>
      <c r="K42" s="8" t="n">
        <v>2</v>
      </c>
      <c r="L42" s="14" t="n">
        <f aca="false">J42*I42</f>
        <v>105.75</v>
      </c>
      <c r="N42" s="15"/>
      <c r="O42" s="22"/>
    </row>
    <row r="43" customFormat="false" ht="36.85" hidden="false" customHeight="true" outlineLevel="0" collapsed="false">
      <c r="A43" s="8" t="s">
        <v>67</v>
      </c>
      <c r="B43" s="9" t="s">
        <v>68</v>
      </c>
      <c r="C43" s="8" t="s">
        <v>69</v>
      </c>
      <c r="D43" s="16" t="s">
        <v>70</v>
      </c>
      <c r="E43" s="11" t="s">
        <v>71</v>
      </c>
      <c r="F43" s="12" t="n">
        <v>44530</v>
      </c>
      <c r="G43" s="12" t="n">
        <v>44533</v>
      </c>
      <c r="H43" s="8" t="n">
        <v>0</v>
      </c>
      <c r="I43" s="24" t="n">
        <v>267.9</v>
      </c>
      <c r="J43" s="8" t="n">
        <v>3.5</v>
      </c>
      <c r="K43" s="8" t="n">
        <v>2</v>
      </c>
      <c r="L43" s="14" t="n">
        <f aca="false">J43*I43</f>
        <v>937.65</v>
      </c>
      <c r="N43" s="15"/>
      <c r="O43" s="22"/>
    </row>
    <row r="44" customFormat="false" ht="15" hidden="false" customHeight="true" outlineLevel="0" collapsed="false">
      <c r="A44" s="25" t="s">
        <v>72</v>
      </c>
      <c r="B44" s="25"/>
      <c r="C44" s="25"/>
      <c r="D44" s="25"/>
      <c r="E44" s="11"/>
      <c r="F44" s="25"/>
      <c r="G44" s="25"/>
      <c r="H44" s="26" t="n">
        <v>0</v>
      </c>
      <c r="I44" s="27"/>
      <c r="J44" s="27"/>
      <c r="K44" s="27"/>
      <c r="L44" s="28"/>
    </row>
    <row r="45" customFormat="false" ht="13.8" hidden="false" customHeight="false" outlineLevel="0" collapsed="false">
      <c r="A45" s="25"/>
      <c r="B45" s="25"/>
      <c r="C45" s="25"/>
      <c r="D45" s="25"/>
      <c r="E45" s="25"/>
      <c r="F45" s="25"/>
      <c r="G45" s="25"/>
      <c r="H45" s="29" t="s">
        <v>73</v>
      </c>
      <c r="I45" s="29"/>
      <c r="J45" s="29"/>
      <c r="K45" s="29"/>
      <c r="L45" s="30" t="n">
        <f aca="false">L10+L11+L12+L13+L14+L15+L16+L17+L18+L19+L20+L21+L22+L23+L24+L25+L26+L27+L28+L29+L30+L31+L35+L39+L40+L41+L42+L43</f>
        <v>11191.4</v>
      </c>
    </row>
    <row r="46" customFormat="false" ht="13.8" hidden="false" customHeight="false" outlineLevel="0" collapsed="false"/>
    <row r="47" customFormat="false" ht="13.8" hidden="false" customHeight="false" outlineLevel="0" collapsed="false">
      <c r="A47" s="29" t="s">
        <v>74</v>
      </c>
      <c r="B47" s="29"/>
      <c r="C47" s="29"/>
      <c r="D47" s="29"/>
    </row>
    <row r="48" customFormat="false" ht="13.8" hidden="false" customHeight="false" outlineLevel="0" collapsed="false">
      <c r="A48" s="31" t="s">
        <v>18</v>
      </c>
      <c r="B48" s="32" t="s">
        <v>75</v>
      </c>
      <c r="C48" s="32"/>
      <c r="D48" s="32"/>
      <c r="L48" s="22"/>
    </row>
    <row r="49" customFormat="false" ht="13.8" hidden="false" customHeight="false" outlineLevel="0" collapsed="false">
      <c r="A49" s="31" t="s">
        <v>76</v>
      </c>
      <c r="B49" s="33" t="s">
        <v>77</v>
      </c>
      <c r="C49" s="33"/>
      <c r="D49" s="33"/>
    </row>
    <row r="50" customFormat="false" ht="13.8" hidden="false" customHeight="false" outlineLevel="0" collapsed="false">
      <c r="A50" s="31" t="s">
        <v>78</v>
      </c>
      <c r="B50" s="32" t="s">
        <v>79</v>
      </c>
      <c r="C50" s="32"/>
      <c r="D50" s="32"/>
    </row>
    <row r="51" customFormat="false" ht="13.8" hidden="false" customHeight="false" outlineLevel="0" collapsed="false">
      <c r="A51" s="31" t="s">
        <v>69</v>
      </c>
      <c r="B51" s="32" t="s">
        <v>80</v>
      </c>
      <c r="C51" s="32"/>
      <c r="D51" s="32"/>
    </row>
    <row r="52" customFormat="false" ht="15.65" hidden="false" customHeight="true" outlineLevel="0" collapsed="false">
      <c r="A52" s="31" t="s">
        <v>81</v>
      </c>
      <c r="B52" s="32" t="s">
        <v>82</v>
      </c>
      <c r="C52" s="32"/>
      <c r="D52" s="32"/>
      <c r="L52" s="22"/>
      <c r="N52" s="34"/>
    </row>
    <row r="53" customFormat="false" ht="13.8" hidden="false" customHeight="false" outlineLevel="0" collapsed="false">
      <c r="A53" s="35" t="s">
        <v>83</v>
      </c>
      <c r="B53" s="36" t="s">
        <v>84</v>
      </c>
      <c r="C53" s="36"/>
      <c r="D53" s="36"/>
      <c r="N53" s="34"/>
    </row>
    <row r="54" customFormat="false" ht="15.65" hidden="false" customHeight="true" outlineLevel="0" collapsed="false">
      <c r="A54" s="31" t="s">
        <v>85</v>
      </c>
      <c r="B54" s="32" t="s">
        <v>86</v>
      </c>
      <c r="C54" s="32"/>
      <c r="D54" s="32"/>
    </row>
    <row r="58" customFormat="false" ht="15" hidden="false" customHeight="false" outlineLevel="0" collapsed="false">
      <c r="D58" s="37" t="s">
        <v>87</v>
      </c>
      <c r="E58" s="37"/>
      <c r="F58" s="37"/>
      <c r="G58" s="37"/>
      <c r="H58" s="37"/>
      <c r="I58" s="37"/>
    </row>
    <row r="1048576" customFormat="false" ht="12.8" hidden="false" customHeight="false" outlineLevel="0" collapsed="false"/>
  </sheetData>
  <mergeCells count="26">
    <mergeCell ref="D1:D4"/>
    <mergeCell ref="A8:L8"/>
    <mergeCell ref="B31:B34"/>
    <mergeCell ref="C31:C34"/>
    <mergeCell ref="D31:D34"/>
    <mergeCell ref="E31:E34"/>
    <mergeCell ref="H31:H34"/>
    <mergeCell ref="K31:K34"/>
    <mergeCell ref="L31:L34"/>
    <mergeCell ref="B35:B38"/>
    <mergeCell ref="C35:C38"/>
    <mergeCell ref="D35:D38"/>
    <mergeCell ref="E35:E38"/>
    <mergeCell ref="H35:H38"/>
    <mergeCell ref="K35:K38"/>
    <mergeCell ref="L35:L38"/>
    <mergeCell ref="A45:G45"/>
    <mergeCell ref="H45:K45"/>
    <mergeCell ref="A47:D47"/>
    <mergeCell ref="B48:D48"/>
    <mergeCell ref="B49:D49"/>
    <mergeCell ref="B50:D50"/>
    <mergeCell ref="B51:D51"/>
    <mergeCell ref="B52:D52"/>
    <mergeCell ref="B53:D53"/>
    <mergeCell ref="B54:D54"/>
  </mergeCells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44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 zeroHeight="false" outlineLevelRow="0" outlineLevelCol="0"/>
  <cols>
    <col collapsed="false" customWidth="true" hidden="false" outlineLevel="0" max="1025" min="1" style="0" width="9.44"/>
  </cols>
  <sheetData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1015</TotalTime>
  <Application>LibreOffice/6.1.5.2$Windows_x86 LibreOffice_project/90f8dcf33c87b3705e78202e3df5142b201bd805</Application>
  <Company>Hewlett-Packard Company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2019-02-06T15:11:29Z</dcterms:created>
  <dc:creator>fi7482</dc:creator>
  <dc:description/>
  <dc:language>pt-BR</dc:language>
  <cp:lastModifiedBy/>
  <cp:lastPrinted>2020-11-04T14:15:35Z</cp:lastPrinted>
  <dcterms:modified xsi:type="dcterms:W3CDTF">2021-12-02T07:39:47Z</dcterms:modified>
  <cp:revision>166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15.0000</vt:lpwstr>
  </property>
  <property fmtid="{D5CDD505-2E9C-101B-9397-08002B2CF9AE}" pid="3" name="Company">
    <vt:lpwstr>Hewlett-Packard Company</vt:lpwstr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